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ata Set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<sst xmlns="http://schemas.openxmlformats.org/spreadsheetml/2006/main" count="45" uniqueCount="35">
  <si>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Frequency</t>
  </si>
  <si>
    <t>free space loss</t>
  </si>
  <si>
    <t>Field Strength Max of RVC measurement of background noise</t>
  </si>
  <si>
    <t>Field Strength Max of RVC measurement of PPT Petrus 1J sample</t>
  </si>
  <si>
    <t>Field Strength Max (corrected by free space loss) of RVC measurement of noise</t>
  </si>
  <si>
    <t>Field Strength Max (corrected by free space loss) of RVC measurement of sample</t>
  </si>
  <si>
    <t>RVC emission minus RVC noise with SNR&gt;110%</t>
  </si>
  <si>
    <t>Frequency</t>
  </si>
  <si>
    <t>Field Strength Max of SAC measurement of background noise</t>
  </si>
  <si>
    <t>Field Strength Max of SAC measurement of PPT Petrus 1J sample</t>
  </si>
  <si>
    <t>SAC emission minus SAC noise</t>
  </si>
  <si>
    <t>SAC emission minus SAC noise with SNR&gt;110%</t>
  </si>
  <si>
    <t>MHz</t>
  </si>
  <si>
    <t>dB</t>
  </si>
  <si>
    <t>dBμV/m</t>
  </si>
  <si>
    <t>MHz</t>
  </si>
  <si>
    <t>dBμV/m</t>
  </si>
  <si>
    <t>for 0.5m distance</t>
  </si>
  <si>
    <t>RVC noise</t>
  </si>
  <si>
    <t>RVC emission</t>
  </si>
  <si>
    <t>RVC emission - noise</t>
  </si>
  <si>
    <t>SAC emission - noise</t>
  </si>
  <si>
    <t>SAC emission - noise (good SNR)</t>
  </si>
  <si>
    <t>[calculation]</t>
  </si>
  <si>
    <t>2022-02-21 16-50 RC -20dB Leermessung</t>
  </si>
  <si>
    <t>2022-02-21 14-50 RC -20dB e-field</t>
  </si>
  <si>
    <t>[calculation]</t>
  </si>
  <si>
    <t>2022-02-24 13-33 SAC -20dB 45grad V AP2 Leermessung</t>
  </si>
  <si>
    <t>2022-02-24 13-52 SAC -20dB 45grad V AP2 TW1 2Hz 20Z Extraktion</t>
  </si>
  <si>
    <t>[calculation]</t>
  </si>
  <si>
    <t>Name</t>
  </si>
  <si>
    <t>Unit</t>
  </si>
  <si>
    <t>Comment</t>
  </si>
  <si>
    <t>File name in EMC32 measurement software</t>
  </si>
  <si>
    <t>Values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</si>
</sst>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>
      <alignment vertical="top"/>
      <protection/>
    </xf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421875" style="0" customWidth="1"/>
  </cols>
  <sheetData>
    <row r="1" spans="1:14" ht="12.75">
      <c r="A1" t="s">
        <v>30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 t="s">
        <v>31</v>
      </c>
      <c r="B2" t="s">
        <v>12</v>
      </c>
      <c r="C2" t="s">
        <v>13</v>
      </c>
      <c r="D2" t="s">
        <v>14</v>
      </c>
      <c r="E2" t="s">
        <v>14</v>
      </c>
      <c r="F2" t="s">
        <v>14</v>
      </c>
      <c r="G2" t="s">
        <v>14</v>
      </c>
      <c r="H2" t="s">
        <v>14</v>
      </c>
      <c r="J2" t="s">
        <v>15</v>
      </c>
      <c r="K2" t="s">
        <v>16</v>
      </c>
      <c r="L2" t="s">
        <v>16</v>
      </c>
      <c r="M2" t="s">
        <v>16</v>
      </c>
      <c r="N2" t="s">
        <v>16</v>
      </c>
    </row>
    <row r="3" spans="1:14" ht="12.75">
      <c r="A3" t="s">
        <v>32</v>
      </c>
      <c r="C3" t="s">
        <v>17</v>
      </c>
      <c r="F3" t="s">
        <v>18</v>
      </c>
      <c r="G3" t="s">
        <v>19</v>
      </c>
      <c r="H3" t="s">
        <v>20</v>
      </c>
      <c r="M3" t="s">
        <v>21</v>
      </c>
      <c r="N3" t="s">
        <v>22</v>
      </c>
    </row>
    <row r="4" spans="1:14" ht="12.75">
      <c r="A4" t="s">
        <v>33</v>
      </c>
      <c r="C4" t="s">
        <v>23</v>
      </c>
      <c r="D4" t="s">
        <v>24</v>
      </c>
      <c r="E4" t="s">
        <v>25</v>
      </c>
      <c r="F4" t="s">
        <v>23</v>
      </c>
      <c r="G4" t="s">
        <v>23</v>
      </c>
      <c r="H4" t="s">
        <v>26</v>
      </c>
      <c r="K4" t="s">
        <v>27</v>
      </c>
      <c r="L4" t="s">
        <v>28</v>
      </c>
      <c r="M4" t="s">
        <v>29</v>
      </c>
      <c r="N4" t="s">
        <v>29</v>
      </c>
    </row>
    <row r="6" spans="1:14" ht="12.75">
      <c r="A6" t="s">
        <v>34</v>
      </c>
      <c r="B6">
        <v>300</v>
      </c>
      <c r="C6">
        <f>-10*LOG((299792458/(4*PI()*B6*1000000*0.5))^2)</f>
        <v>15.969608402996997</v>
      </c>
      <c r="D6">
        <v>72.2</v>
      </c>
      <c r="E6">
        <v>93.1</v>
      </c>
      <c r="F6">
        <f>D6-C6</f>
        <v>56.230391597003006</v>
      </c>
      <c r="G6">
        <f>E6-C6</f>
        <v>77.130391597003</v>
      </c>
      <c r="H6">
        <f>20*LOG(IF(ABS(10^(G6/20))/10^(F6/20)&gt;1.1,ABS(10^(G6/20)-10^(F6/20)),0))</f>
        <v>76.3097196735284</v>
      </c>
      <c r="J6">
        <v>30</v>
      </c>
      <c r="K6">
        <v>46.7</v>
      </c>
      <c r="L6">
        <v>62.9</v>
      </c>
      <c r="M6">
        <f>20*LOG(IF(ABS(10^(L6/20))-10^(K6/20)&gt;0,ABS(10^(L6/20)-10^(K6/20)),0.001))</f>
        <v>61.4383505101005</v>
      </c>
      <c r="N6">
        <f>20*LOG(IF((10^(L6/20))/10^(K6/20)&gt;1.1,ABS(10^(L6/20)-10^(K6/20)),0))</f>
        <v>61.4383505101005</v>
      </c>
    </row>
    <row r="7" spans="2:14" ht="12.75">
      <c r="B7">
        <v>303</v>
      </c>
      <c r="C7">
        <f aca="true" t="shared" si="0" ref="C7:C70">-10*LOG((299792458/(4*PI()*B7*1000000*0.5))^2)</f>
        <v>16.056035878649848</v>
      </c>
      <c r="D7">
        <v>71.3</v>
      </c>
      <c r="E7">
        <v>94.1</v>
      </c>
      <c r="F7">
        <f aca="true" t="shared" si="1" ref="F7:F70">D7-C7</f>
        <v>55.243964121350146</v>
      </c>
      <c r="G7">
        <f aca="true" t="shared" si="2" ref="G7:G70">E7-C7</f>
        <v>78.04396412135014</v>
      </c>
      <c r="H7">
        <f aca="true" t="shared" si="3" ref="H7:H70">20*LOG(IF(ABS(10^(G7/20))/10^(F7/20)&gt;1.1,ABS(10^(G7/20)-10^(F7/20)),0))</f>
        <v>77.3907706854292</v>
      </c>
      <c r="J7">
        <v>30.3</v>
      </c>
      <c r="K7">
        <v>46.7</v>
      </c>
      <c r="L7">
        <v>64.9</v>
      </c>
      <c r="M7">
        <f aca="true" t="shared" si="4" ref="M7:M70">20*LOG(IF(ABS(10^(L7/20))-10^(K7/20)&gt;0,ABS(10^(L7/20)-10^(K7/20)),0.001))</f>
        <v>63.75972567012727</v>
      </c>
      <c r="N7">
        <v>63.7597256701273</v>
      </c>
    </row>
    <row r="8" spans="2:14" ht="12.75">
      <c r="B8">
        <v>306.03</v>
      </c>
      <c r="C8">
        <f t="shared" si="0"/>
        <v>16.142463354302702</v>
      </c>
      <c r="D8">
        <v>70.3</v>
      </c>
      <c r="E8">
        <v>96.9</v>
      </c>
      <c r="F8">
        <f t="shared" si="1"/>
        <v>54.15753664569729</v>
      </c>
      <c r="G8">
        <f t="shared" si="2"/>
        <v>80.7575366456973</v>
      </c>
      <c r="H8">
        <f t="shared" si="3"/>
        <v>80.34145866429563</v>
      </c>
      <c r="J8">
        <v>30.603</v>
      </c>
      <c r="K8">
        <v>47.1</v>
      </c>
      <c r="L8">
        <v>71.7</v>
      </c>
      <c r="M8">
        <f t="shared" si="4"/>
        <v>71.17285976555854</v>
      </c>
      <c r="N8">
        <v>71.1728597655585</v>
      </c>
    </row>
    <row r="9" spans="2:14" ht="12.75">
      <c r="B9">
        <v>309.0903</v>
      </c>
      <c r="C9">
        <f t="shared" si="0"/>
        <v>16.228890829955553</v>
      </c>
      <c r="D9">
        <v>68</v>
      </c>
      <c r="E9">
        <v>92.5</v>
      </c>
      <c r="F9">
        <f t="shared" si="1"/>
        <v>51.77110917004445</v>
      </c>
      <c r="G9">
        <f t="shared" si="2"/>
        <v>76.27110917004444</v>
      </c>
      <c r="H9">
        <f t="shared" si="3"/>
        <v>75.7376736304962</v>
      </c>
      <c r="J9">
        <v>30.90903</v>
      </c>
      <c r="K9">
        <v>46.4</v>
      </c>
      <c r="L9">
        <v>66.2</v>
      </c>
      <c r="M9">
        <f t="shared" si="4"/>
        <v>65.2623410080527</v>
      </c>
      <c r="N9">
        <v>65.2623410080527</v>
      </c>
    </row>
    <row r="10" spans="2:14" ht="12.75">
      <c r="B10">
        <v>312.181203</v>
      </c>
      <c r="C10">
        <f t="shared" si="0"/>
        <v>16.315318305608404</v>
      </c>
      <c r="D10">
        <v>66.9</v>
      </c>
      <c r="E10">
        <v>100.5</v>
      </c>
      <c r="F10">
        <f t="shared" si="1"/>
        <v>50.584681694391605</v>
      </c>
      <c r="G10">
        <f t="shared" si="2"/>
        <v>84.1846816943916</v>
      </c>
      <c r="H10">
        <f t="shared" si="3"/>
        <v>84.00128514785891</v>
      </c>
      <c r="J10">
        <v>31.21812</v>
      </c>
      <c r="K10">
        <v>46</v>
      </c>
      <c r="L10">
        <v>68.8</v>
      </c>
      <c r="M10">
        <f t="shared" si="4"/>
        <v>68.14680656407904</v>
      </c>
      <c r="N10">
        <v>68.146806564079</v>
      </c>
    </row>
    <row r="11" spans="2:14" ht="12.75">
      <c r="B11">
        <v>315.303015</v>
      </c>
      <c r="C11">
        <f t="shared" si="0"/>
        <v>16.401745780434823</v>
      </c>
      <c r="D11">
        <v>59.8</v>
      </c>
      <c r="E11">
        <v>90.5</v>
      </c>
      <c r="F11">
        <f t="shared" si="1"/>
        <v>43.398254219565175</v>
      </c>
      <c r="G11">
        <f t="shared" si="2"/>
        <v>74.09825421956518</v>
      </c>
      <c r="H11">
        <f t="shared" si="3"/>
        <v>73.84107977853434</v>
      </c>
      <c r="J11">
        <v>31.530302</v>
      </c>
      <c r="K11">
        <v>46.2</v>
      </c>
      <c r="L11">
        <v>67.7</v>
      </c>
      <c r="M11">
        <f t="shared" si="4"/>
        <v>66.936586441775</v>
      </c>
      <c r="N11">
        <v>66.936586441775</v>
      </c>
    </row>
    <row r="12" spans="2:14" ht="12.75">
      <c r="B12">
        <v>318.456045</v>
      </c>
      <c r="C12">
        <f t="shared" si="0"/>
        <v>16.488173251996425</v>
      </c>
      <c r="D12">
        <v>61.2</v>
      </c>
      <c r="E12">
        <v>88.6</v>
      </c>
      <c r="F12">
        <f t="shared" si="1"/>
        <v>44.711826748003574</v>
      </c>
      <c r="G12">
        <f t="shared" si="2"/>
        <v>72.11182674800357</v>
      </c>
      <c r="H12">
        <f t="shared" si="3"/>
        <v>71.73316943395287</v>
      </c>
      <c r="J12">
        <v>31.845605</v>
      </c>
      <c r="K12">
        <v>46.2</v>
      </c>
      <c r="L12">
        <v>72.2</v>
      </c>
      <c r="M12">
        <f t="shared" si="4"/>
        <v>71.75338654528419</v>
      </c>
      <c r="N12">
        <v>71.7533865452842</v>
      </c>
    </row>
    <row r="13" spans="2:14" ht="12.75">
      <c r="B13">
        <v>321.640606</v>
      </c>
      <c r="C13">
        <f t="shared" si="0"/>
        <v>16.574600742502</v>
      </c>
      <c r="D13">
        <v>55.4</v>
      </c>
      <c r="E13">
        <v>88.9</v>
      </c>
      <c r="F13">
        <f t="shared" si="1"/>
        <v>38.825399257498</v>
      </c>
      <c r="G13">
        <f t="shared" si="2"/>
        <v>72.325399257498</v>
      </c>
      <c r="H13">
        <f t="shared" si="3"/>
        <v>72.13985623570824</v>
      </c>
      <c r="J13">
        <v>32.164061</v>
      </c>
      <c r="K13">
        <v>45.7</v>
      </c>
      <c r="L13">
        <v>70.4</v>
      </c>
      <c r="M13">
        <f t="shared" si="4"/>
        <v>69.87907852749835</v>
      </c>
      <c r="N13">
        <v>69.8790785274983</v>
      </c>
    </row>
    <row r="14" spans="2:14" ht="12.75">
      <c r="B14">
        <v>324.857012</v>
      </c>
      <c r="C14">
        <f t="shared" si="0"/>
        <v>16.661028216550594</v>
      </c>
      <c r="D14">
        <v>58.7</v>
      </c>
      <c r="E14">
        <v>85.5</v>
      </c>
      <c r="F14">
        <f t="shared" si="1"/>
        <v>42.03897178344941</v>
      </c>
      <c r="G14">
        <f t="shared" si="2"/>
        <v>68.83897178344941</v>
      </c>
      <c r="H14">
        <f t="shared" si="3"/>
        <v>68.43258999080818</v>
      </c>
      <c r="J14">
        <v>32.485701</v>
      </c>
      <c r="K14">
        <v>46.1</v>
      </c>
      <c r="L14">
        <v>72.6</v>
      </c>
      <c r="M14">
        <f t="shared" si="4"/>
        <v>72.17898539849732</v>
      </c>
      <c r="N14">
        <v>72.1789853984973</v>
      </c>
    </row>
    <row r="15" spans="2:14" ht="12.75">
      <c r="B15">
        <v>328.105582</v>
      </c>
      <c r="C15">
        <f t="shared" si="0"/>
        <v>16.747455689026708</v>
      </c>
      <c r="D15">
        <v>54.1</v>
      </c>
      <c r="E15">
        <v>85.6</v>
      </c>
      <c r="F15">
        <f t="shared" si="1"/>
        <v>37.35254431097329</v>
      </c>
      <c r="G15">
        <f t="shared" si="2"/>
        <v>68.85254431097329</v>
      </c>
      <c r="H15">
        <f t="shared" si="3"/>
        <v>68.61830644999782</v>
      </c>
      <c r="J15">
        <v>32.810558</v>
      </c>
      <c r="K15">
        <v>45.9</v>
      </c>
      <c r="L15">
        <v>70.7</v>
      </c>
      <c r="M15">
        <f t="shared" si="4"/>
        <v>70.18522173072962</v>
      </c>
      <c r="N15">
        <v>70.1852217307296</v>
      </c>
    </row>
    <row r="16" spans="2:14" ht="12.75">
      <c r="B16">
        <v>331.386638</v>
      </c>
      <c r="C16">
        <f t="shared" si="0"/>
        <v>16.83388316939749</v>
      </c>
      <c r="D16">
        <v>59.1</v>
      </c>
      <c r="E16">
        <v>88.3</v>
      </c>
      <c r="F16">
        <f t="shared" si="1"/>
        <v>42.26611683060251</v>
      </c>
      <c r="G16">
        <f t="shared" si="2"/>
        <v>71.4661168306025</v>
      </c>
      <c r="H16">
        <f t="shared" si="3"/>
        <v>71.15959973641782</v>
      </c>
      <c r="J16">
        <v>33.138664</v>
      </c>
      <c r="K16">
        <v>46.3</v>
      </c>
      <c r="L16">
        <v>75.9</v>
      </c>
      <c r="M16">
        <f t="shared" si="4"/>
        <v>75.60751341433595</v>
      </c>
      <c r="N16">
        <v>75.6075134143359</v>
      </c>
    </row>
    <row r="17" spans="2:14" ht="12.75">
      <c r="B17">
        <v>334.700504</v>
      </c>
      <c r="C17">
        <f t="shared" si="0"/>
        <v>16.920310635188876</v>
      </c>
      <c r="D17">
        <v>56.2</v>
      </c>
      <c r="E17">
        <v>80.9</v>
      </c>
      <c r="F17">
        <f t="shared" si="1"/>
        <v>39.27968936481113</v>
      </c>
      <c r="G17">
        <f t="shared" si="2"/>
        <v>63.97968936481113</v>
      </c>
      <c r="H17">
        <f t="shared" si="3"/>
        <v>63.45876789230947</v>
      </c>
      <c r="J17">
        <v>33.47005</v>
      </c>
      <c r="K17">
        <v>45.9</v>
      </c>
      <c r="L17">
        <v>67.2</v>
      </c>
      <c r="M17">
        <f t="shared" si="4"/>
        <v>66.41797948458077</v>
      </c>
      <c r="N17">
        <v>66.4179794845808</v>
      </c>
    </row>
    <row r="18" spans="2:14" ht="12.75">
      <c r="B18">
        <v>338.047509</v>
      </c>
      <c r="C18">
        <f t="shared" si="0"/>
        <v>17.006738109813956</v>
      </c>
      <c r="D18">
        <v>62.2</v>
      </c>
      <c r="E18">
        <v>89.7</v>
      </c>
      <c r="F18">
        <f t="shared" si="1"/>
        <v>45.19326189018605</v>
      </c>
      <c r="G18">
        <f t="shared" si="2"/>
        <v>72.69326189018605</v>
      </c>
      <c r="H18">
        <f t="shared" si="3"/>
        <v>72.31903376836881</v>
      </c>
      <c r="J18">
        <v>33.804751</v>
      </c>
      <c r="K18">
        <v>45.8</v>
      </c>
      <c r="L18">
        <v>68.7</v>
      </c>
      <c r="M18">
        <f t="shared" si="4"/>
        <v>68.05456846345625</v>
      </c>
      <c r="N18">
        <v>68.0545684634562</v>
      </c>
    </row>
    <row r="19" spans="2:14" ht="12.75">
      <c r="B19">
        <v>341.427984</v>
      </c>
      <c r="C19">
        <f t="shared" si="0"/>
        <v>17.093165583177218</v>
      </c>
      <c r="D19">
        <v>65.7</v>
      </c>
      <c r="E19">
        <v>90.7</v>
      </c>
      <c r="F19">
        <f t="shared" si="1"/>
        <v>48.606834416822785</v>
      </c>
      <c r="G19">
        <f t="shared" si="2"/>
        <v>73.60683441682278</v>
      </c>
      <c r="H19">
        <f t="shared" si="3"/>
        <v>73.10411974615563</v>
      </c>
      <c r="J19">
        <v>34.142798</v>
      </c>
      <c r="K19">
        <v>45.4</v>
      </c>
      <c r="L19">
        <v>69.6</v>
      </c>
      <c r="M19">
        <f t="shared" si="4"/>
        <v>69.04720922720966</v>
      </c>
      <c r="N19">
        <v>69.0472092272096</v>
      </c>
    </row>
    <row r="20" spans="2:14" ht="12.75">
      <c r="B20">
        <v>344.842264</v>
      </c>
      <c r="C20">
        <f t="shared" si="0"/>
        <v>17.179593062860153</v>
      </c>
      <c r="D20">
        <v>64.5</v>
      </c>
      <c r="E20">
        <v>89.6</v>
      </c>
      <c r="F20">
        <f t="shared" si="1"/>
        <v>47.32040693713985</v>
      </c>
      <c r="G20">
        <f t="shared" si="2"/>
        <v>72.42040693713984</v>
      </c>
      <c r="H20">
        <f t="shared" si="3"/>
        <v>71.92361456187757</v>
      </c>
      <c r="J20">
        <v>34.484226</v>
      </c>
      <c r="K20">
        <v>45.5</v>
      </c>
      <c r="L20">
        <v>73.5</v>
      </c>
      <c r="M20">
        <f t="shared" si="4"/>
        <v>73.14713708652724</v>
      </c>
      <c r="N20">
        <v>73.1471370865272</v>
      </c>
    </row>
    <row r="21" spans="2:14" ht="12.75">
      <c r="B21">
        <v>348.290687</v>
      </c>
      <c r="C21">
        <f t="shared" si="0"/>
        <v>17.266020547490903</v>
      </c>
      <c r="D21">
        <v>59.3</v>
      </c>
      <c r="E21">
        <v>89.4</v>
      </c>
      <c r="F21">
        <f t="shared" si="1"/>
        <v>42.033979452509094</v>
      </c>
      <c r="G21">
        <f t="shared" si="2"/>
        <v>72.1339794525091</v>
      </c>
      <c r="H21">
        <f t="shared" si="3"/>
        <v>71.8581169853415</v>
      </c>
      <c r="J21">
        <v>34.829069</v>
      </c>
      <c r="K21">
        <v>46</v>
      </c>
      <c r="L21">
        <v>78.7</v>
      </c>
      <c r="M21">
        <f t="shared" si="4"/>
        <v>78.49634468828049</v>
      </c>
      <c r="N21">
        <v>78.4963446882805</v>
      </c>
    </row>
    <row r="22" spans="2:14" ht="12.75">
      <c r="B22">
        <v>351.773594</v>
      </c>
      <c r="C22">
        <f t="shared" si="0"/>
        <v>17.352448026353677</v>
      </c>
      <c r="D22">
        <v>56.5</v>
      </c>
      <c r="E22">
        <v>95.1</v>
      </c>
      <c r="F22">
        <f t="shared" si="1"/>
        <v>39.14755197364632</v>
      </c>
      <c r="G22">
        <f t="shared" si="2"/>
        <v>77.74755197364632</v>
      </c>
      <c r="H22">
        <f t="shared" si="3"/>
        <v>77.64489743800445</v>
      </c>
      <c r="J22">
        <v>35.177359</v>
      </c>
      <c r="K22">
        <v>45.4</v>
      </c>
      <c r="L22">
        <v>69.3</v>
      </c>
      <c r="M22">
        <f t="shared" si="4"/>
        <v>68.7271282747968</v>
      </c>
      <c r="N22">
        <v>68.7271282747968</v>
      </c>
    </row>
    <row r="23" spans="2:14" ht="12.75">
      <c r="B23">
        <v>355.291329</v>
      </c>
      <c r="C23">
        <f t="shared" si="0"/>
        <v>17.438875479026134</v>
      </c>
      <c r="D23">
        <v>54.6</v>
      </c>
      <c r="E23">
        <v>87.1</v>
      </c>
      <c r="F23">
        <f t="shared" si="1"/>
        <v>37.16112452097387</v>
      </c>
      <c r="G23">
        <f t="shared" si="2"/>
        <v>69.66112452097386</v>
      </c>
      <c r="H23">
        <f t="shared" si="3"/>
        <v>69.45266809127963</v>
      </c>
      <c r="J23">
        <v>35.529133</v>
      </c>
      <c r="K23">
        <v>46.3</v>
      </c>
      <c r="L23">
        <v>75.3</v>
      </c>
      <c r="M23">
        <f t="shared" si="4"/>
        <v>74.98621269194045</v>
      </c>
      <c r="N23">
        <v>74.9862126919405</v>
      </c>
    </row>
    <row r="24" spans="2:14" ht="12.75">
      <c r="B24">
        <v>358.844243</v>
      </c>
      <c r="C24">
        <f t="shared" si="0"/>
        <v>17.52530297186466</v>
      </c>
      <c r="D24">
        <v>56.7</v>
      </c>
      <c r="E24">
        <v>81.1</v>
      </c>
      <c r="F24">
        <f t="shared" si="1"/>
        <v>39.17469702813534</v>
      </c>
      <c r="G24">
        <f t="shared" si="2"/>
        <v>63.57469702813533</v>
      </c>
      <c r="H24">
        <f t="shared" si="3"/>
        <v>63.034888641661695</v>
      </c>
      <c r="J24">
        <v>35.884424</v>
      </c>
      <c r="K24">
        <v>46.4</v>
      </c>
      <c r="L24">
        <v>76.8</v>
      </c>
      <c r="M24">
        <f t="shared" si="4"/>
        <v>76.53364791968947</v>
      </c>
      <c r="N24">
        <v>76.5336479196895</v>
      </c>
    </row>
    <row r="25" spans="2:14" ht="12.75">
      <c r="B25">
        <v>362.432685</v>
      </c>
      <c r="C25">
        <f t="shared" si="0"/>
        <v>17.611730437212337</v>
      </c>
      <c r="D25">
        <v>55.2</v>
      </c>
      <c r="E25">
        <v>81.3</v>
      </c>
      <c r="F25">
        <f t="shared" si="1"/>
        <v>37.588269562787666</v>
      </c>
      <c r="G25">
        <f t="shared" si="2"/>
        <v>63.68826956278766</v>
      </c>
      <c r="H25">
        <f t="shared" si="3"/>
        <v>63.2469005822664</v>
      </c>
      <c r="J25">
        <v>36.243269</v>
      </c>
      <c r="K25">
        <v>46.1</v>
      </c>
      <c r="L25">
        <v>69.6</v>
      </c>
      <c r="M25">
        <f t="shared" si="4"/>
        <v>68.99917449044416</v>
      </c>
      <c r="N25">
        <v>68.9991744904441</v>
      </c>
    </row>
    <row r="26" spans="2:14" ht="12.75">
      <c r="B26">
        <v>366.057012</v>
      </c>
      <c r="C26">
        <f t="shared" si="0"/>
        <v>17.698157916424428</v>
      </c>
      <c r="D26">
        <v>56.5</v>
      </c>
      <c r="E26">
        <v>82.6</v>
      </c>
      <c r="F26">
        <f t="shared" si="1"/>
        <v>38.80184208357557</v>
      </c>
      <c r="G26">
        <f t="shared" si="2"/>
        <v>64.90184208357556</v>
      </c>
      <c r="H26">
        <f t="shared" si="3"/>
        <v>64.4604731030543</v>
      </c>
      <c r="J26">
        <v>36.605701</v>
      </c>
      <c r="K26">
        <v>46.4</v>
      </c>
      <c r="L26">
        <v>70.1</v>
      </c>
      <c r="M26">
        <f t="shared" si="4"/>
        <v>69.51332353424723</v>
      </c>
      <c r="N26">
        <v>69.5133235342472</v>
      </c>
    </row>
    <row r="27" spans="2:14" ht="12.75">
      <c r="B27">
        <v>369.717582</v>
      </c>
      <c r="C27">
        <f t="shared" si="0"/>
        <v>17.78458538925808</v>
      </c>
      <c r="D27">
        <v>57.2</v>
      </c>
      <c r="E27">
        <v>77.8</v>
      </c>
      <c r="F27">
        <f t="shared" si="1"/>
        <v>39.41541461074192</v>
      </c>
      <c r="G27">
        <f t="shared" si="2"/>
        <v>60.015414610741914</v>
      </c>
      <c r="H27">
        <f t="shared" si="3"/>
        <v>59.164443310072706</v>
      </c>
      <c r="J27">
        <v>36.971758</v>
      </c>
      <c r="K27">
        <v>45.8</v>
      </c>
      <c r="L27">
        <v>68.5</v>
      </c>
      <c r="M27">
        <f t="shared" si="4"/>
        <v>67.83894772263893</v>
      </c>
      <c r="N27">
        <v>67.8389477226389</v>
      </c>
    </row>
    <row r="28" spans="2:14" ht="12.75">
      <c r="B28">
        <v>373.414758</v>
      </c>
      <c r="C28">
        <f t="shared" si="0"/>
        <v>17.871012869097857</v>
      </c>
      <c r="D28">
        <v>49.2</v>
      </c>
      <c r="E28">
        <v>73.7</v>
      </c>
      <c r="F28">
        <f t="shared" si="1"/>
        <v>31.328987130902146</v>
      </c>
      <c r="G28">
        <f t="shared" si="2"/>
        <v>55.82898713090215</v>
      </c>
      <c r="H28">
        <f t="shared" si="3"/>
        <v>55.295551591353906</v>
      </c>
      <c r="J28">
        <v>37.341476</v>
      </c>
      <c r="K28">
        <v>46.5</v>
      </c>
      <c r="L28">
        <v>72.3</v>
      </c>
      <c r="M28">
        <f t="shared" si="4"/>
        <v>71.84270492154906</v>
      </c>
      <c r="N28">
        <v>71.8427049215491</v>
      </c>
    </row>
    <row r="29" spans="2:14" ht="12.75">
      <c r="B29">
        <v>377.148906</v>
      </c>
      <c r="C29">
        <f t="shared" si="0"/>
        <v>17.957440354423476</v>
      </c>
      <c r="D29">
        <v>57.9</v>
      </c>
      <c r="E29">
        <v>80.3</v>
      </c>
      <c r="F29">
        <f t="shared" si="1"/>
        <v>39.94255964557652</v>
      </c>
      <c r="G29">
        <f t="shared" si="2"/>
        <v>62.34255964557652</v>
      </c>
      <c r="H29">
        <f t="shared" si="3"/>
        <v>61.657336091129444</v>
      </c>
      <c r="J29">
        <v>37.714891</v>
      </c>
      <c r="K29">
        <v>46.3</v>
      </c>
      <c r="L29">
        <v>71.5</v>
      </c>
      <c r="M29">
        <f t="shared" si="4"/>
        <v>71.00905816194502</v>
      </c>
      <c r="N29">
        <v>71.009058161945</v>
      </c>
    </row>
    <row r="30" spans="2:14" ht="12.75">
      <c r="B30">
        <v>380.920395</v>
      </c>
      <c r="C30">
        <f t="shared" si="0"/>
        <v>18.043867828708184</v>
      </c>
      <c r="D30">
        <v>56.1</v>
      </c>
      <c r="E30">
        <v>83.8</v>
      </c>
      <c r="F30">
        <f t="shared" si="1"/>
        <v>38.05613217129182</v>
      </c>
      <c r="G30">
        <f t="shared" si="2"/>
        <v>65.75613217129181</v>
      </c>
      <c r="H30">
        <f t="shared" si="3"/>
        <v>65.39060433429964</v>
      </c>
      <c r="J30">
        <v>38.09204</v>
      </c>
      <c r="K30">
        <v>46.4</v>
      </c>
      <c r="L30">
        <v>63.9</v>
      </c>
      <c r="M30">
        <f t="shared" si="4"/>
        <v>62.65685334693753</v>
      </c>
      <c r="N30">
        <v>62.6568533469375</v>
      </c>
    </row>
    <row r="31" spans="2:14" ht="12.75">
      <c r="B31">
        <v>384.729599</v>
      </c>
      <c r="C31">
        <f t="shared" si="0"/>
        <v>18.130295305489867</v>
      </c>
      <c r="D31">
        <v>61.2</v>
      </c>
      <c r="E31">
        <v>78.2</v>
      </c>
      <c r="F31">
        <f t="shared" si="1"/>
        <v>43.069704694510136</v>
      </c>
      <c r="G31">
        <f t="shared" si="2"/>
        <v>60.069704694510136</v>
      </c>
      <c r="H31">
        <f t="shared" si="3"/>
        <v>58.74700172099618</v>
      </c>
      <c r="J31">
        <v>38.47296</v>
      </c>
      <c r="K31">
        <v>47.3</v>
      </c>
      <c r="L31">
        <v>70.5</v>
      </c>
      <c r="M31">
        <f t="shared" si="4"/>
        <v>69.87728522269923</v>
      </c>
      <c r="N31">
        <v>69.8772852226992</v>
      </c>
    </row>
    <row r="32" spans="2:14" ht="12.75">
      <c r="B32">
        <v>388.576895</v>
      </c>
      <c r="C32">
        <f t="shared" si="0"/>
        <v>18.216722781366247</v>
      </c>
      <c r="D32">
        <v>61.8</v>
      </c>
      <c r="E32">
        <v>92.3</v>
      </c>
      <c r="F32">
        <f t="shared" si="1"/>
        <v>43.583277218633754</v>
      </c>
      <c r="G32">
        <f t="shared" si="2"/>
        <v>74.08327721863375</v>
      </c>
      <c r="H32">
        <f t="shared" si="3"/>
        <v>73.82002072244697</v>
      </c>
      <c r="J32">
        <v>38.857689</v>
      </c>
      <c r="K32">
        <v>46.8</v>
      </c>
      <c r="L32">
        <v>61.7</v>
      </c>
      <c r="M32">
        <f t="shared" si="4"/>
        <v>59.977472953949835</v>
      </c>
      <c r="N32">
        <v>59.9774729539498</v>
      </c>
    </row>
    <row r="33" spans="2:14" ht="12.75">
      <c r="B33">
        <v>392.462663</v>
      </c>
      <c r="C33">
        <f t="shared" si="0"/>
        <v>18.30315023599393</v>
      </c>
      <c r="D33">
        <v>55.7</v>
      </c>
      <c r="E33">
        <v>77.6</v>
      </c>
      <c r="F33">
        <f t="shared" si="1"/>
        <v>37.39684976400608</v>
      </c>
      <c r="G33">
        <f t="shared" si="2"/>
        <v>59.29684976400607</v>
      </c>
      <c r="H33">
        <f t="shared" si="3"/>
        <v>58.56927659580621</v>
      </c>
      <c r="J33">
        <v>39.246266</v>
      </c>
      <c r="K33">
        <v>47.5</v>
      </c>
      <c r="L33">
        <v>67.9</v>
      </c>
      <c r="M33">
        <f t="shared" si="4"/>
        <v>67.0281785435378</v>
      </c>
      <c r="N33">
        <v>67.0281785435378</v>
      </c>
    </row>
    <row r="34" spans="2:14" ht="12.75">
      <c r="B34">
        <v>396.38729</v>
      </c>
      <c r="C34">
        <f t="shared" si="0"/>
        <v>18.389577719754456</v>
      </c>
      <c r="D34">
        <v>65.3</v>
      </c>
      <c r="E34">
        <v>85.4</v>
      </c>
      <c r="F34">
        <f t="shared" si="1"/>
        <v>46.91042228024554</v>
      </c>
      <c r="G34">
        <f t="shared" si="2"/>
        <v>67.01042228024555</v>
      </c>
      <c r="H34">
        <f t="shared" si="3"/>
        <v>66.1063128446794</v>
      </c>
      <c r="J34">
        <v>39.638729</v>
      </c>
      <c r="K34">
        <v>46.3</v>
      </c>
      <c r="L34">
        <v>65.4</v>
      </c>
      <c r="M34">
        <f t="shared" si="4"/>
        <v>64.37884142085923</v>
      </c>
      <c r="N34">
        <v>64.3788414208592</v>
      </c>
    </row>
    <row r="35" spans="2:14" ht="12.75">
      <c r="B35">
        <v>400.351163</v>
      </c>
      <c r="C35">
        <f t="shared" si="0"/>
        <v>18.476005197576875</v>
      </c>
      <c r="D35">
        <v>52.2</v>
      </c>
      <c r="E35">
        <v>70.9</v>
      </c>
      <c r="F35">
        <f t="shared" si="1"/>
        <v>33.72399480242313</v>
      </c>
      <c r="G35">
        <f t="shared" si="2"/>
        <v>52.42399480242313</v>
      </c>
      <c r="H35">
        <f t="shared" si="3"/>
        <v>51.351616626326305</v>
      </c>
      <c r="J35">
        <v>40.035116</v>
      </c>
      <c r="K35">
        <v>46.7</v>
      </c>
      <c r="L35">
        <v>71.7</v>
      </c>
      <c r="M35">
        <f t="shared" si="4"/>
        <v>71.19728532933286</v>
      </c>
      <c r="N35">
        <v>71.1972853293328</v>
      </c>
    </row>
    <row r="36" spans="2:14" ht="12.75">
      <c r="B36">
        <v>404.354675</v>
      </c>
      <c r="C36">
        <f t="shared" si="0"/>
        <v>18.562432681177647</v>
      </c>
      <c r="D36">
        <v>53.6</v>
      </c>
      <c r="E36">
        <v>76.8</v>
      </c>
      <c r="F36">
        <f t="shared" si="1"/>
        <v>35.037567318822354</v>
      </c>
      <c r="G36">
        <f t="shared" si="2"/>
        <v>58.23756731882235</v>
      </c>
      <c r="H36">
        <f t="shared" si="3"/>
        <v>57.614852541521586</v>
      </c>
      <c r="J36">
        <v>40.435468</v>
      </c>
      <c r="K36">
        <v>46.9</v>
      </c>
      <c r="L36">
        <v>62.3</v>
      </c>
      <c r="M36">
        <f t="shared" si="4"/>
        <v>60.68339965800622</v>
      </c>
      <c r="N36">
        <v>60.6833996580062</v>
      </c>
    </row>
    <row r="37" spans="2:14" ht="12.75">
      <c r="B37">
        <v>408.398221</v>
      </c>
      <c r="C37">
        <f t="shared" si="0"/>
        <v>18.648860140879357</v>
      </c>
      <c r="D37">
        <v>52.9</v>
      </c>
      <c r="E37">
        <v>75.6</v>
      </c>
      <c r="F37">
        <f t="shared" si="1"/>
        <v>34.25113985912064</v>
      </c>
      <c r="G37">
        <f t="shared" si="2"/>
        <v>56.95113985912064</v>
      </c>
      <c r="H37">
        <f t="shared" si="3"/>
        <v>56.29008758175957</v>
      </c>
      <c r="J37">
        <v>40.839822</v>
      </c>
      <c r="K37">
        <v>47.2</v>
      </c>
      <c r="L37">
        <v>72</v>
      </c>
      <c r="M37">
        <f t="shared" si="4"/>
        <v>71.48522173072962</v>
      </c>
      <c r="N37">
        <v>71.4852217307296</v>
      </c>
    </row>
    <row r="38" spans="2:14" ht="12.75">
      <c r="B38">
        <v>412.482204</v>
      </c>
      <c r="C38">
        <f t="shared" si="0"/>
        <v>18.735287633167722</v>
      </c>
      <c r="D38">
        <v>48.8</v>
      </c>
      <c r="E38">
        <v>74.1</v>
      </c>
      <c r="F38">
        <f t="shared" si="1"/>
        <v>30.064712366832275</v>
      </c>
      <c r="G38">
        <f t="shared" si="2"/>
        <v>55.36471236683227</v>
      </c>
      <c r="H38">
        <f t="shared" si="3"/>
        <v>54.8795502246972</v>
      </c>
      <c r="J38">
        <v>41.24822</v>
      </c>
      <c r="K38">
        <v>47.9</v>
      </c>
      <c r="L38">
        <v>66.1</v>
      </c>
      <c r="M38">
        <f t="shared" si="4"/>
        <v>64.95972567012726</v>
      </c>
      <c r="N38">
        <v>64.9597256701273</v>
      </c>
    </row>
    <row r="39" spans="2:14" ht="12.75">
      <c r="B39">
        <v>416.607026</v>
      </c>
      <c r="C39">
        <f t="shared" si="0"/>
        <v>18.82171510798661</v>
      </c>
      <c r="D39">
        <v>47.7</v>
      </c>
      <c r="E39">
        <v>72</v>
      </c>
      <c r="F39">
        <f t="shared" si="1"/>
        <v>28.878284892013394</v>
      </c>
      <c r="G39">
        <f t="shared" si="2"/>
        <v>53.178284892013394</v>
      </c>
      <c r="H39">
        <f t="shared" si="3"/>
        <v>52.63202510371208</v>
      </c>
      <c r="J39">
        <v>41.660703</v>
      </c>
      <c r="K39">
        <v>47.3</v>
      </c>
      <c r="L39">
        <v>63.9</v>
      </c>
      <c r="M39">
        <f t="shared" si="4"/>
        <v>62.50970081983801</v>
      </c>
      <c r="N39">
        <v>62.509700819838</v>
      </c>
    </row>
    <row r="40" spans="2:14" ht="12.75">
      <c r="B40">
        <v>420.773096</v>
      </c>
      <c r="C40">
        <f t="shared" si="0"/>
        <v>18.90814257827236</v>
      </c>
      <c r="D40">
        <v>52.5</v>
      </c>
      <c r="E40">
        <v>67.5</v>
      </c>
      <c r="F40">
        <f t="shared" si="1"/>
        <v>33.59185742172764</v>
      </c>
      <c r="G40">
        <f t="shared" si="2"/>
        <v>48.59185742172764</v>
      </c>
      <c r="H40">
        <f t="shared" si="3"/>
        <v>46.89111169109588</v>
      </c>
      <c r="J40">
        <v>42.07731</v>
      </c>
      <c r="K40">
        <v>48.2</v>
      </c>
      <c r="L40">
        <v>72.3</v>
      </c>
      <c r="M40">
        <f t="shared" si="4"/>
        <v>71.7405976173762</v>
      </c>
      <c r="N40">
        <v>71.7405976173762</v>
      </c>
    </row>
    <row r="41" spans="2:14" ht="12.75">
      <c r="B41">
        <v>424.980827</v>
      </c>
      <c r="C41">
        <f t="shared" si="0"/>
        <v>18.994570054742745</v>
      </c>
      <c r="D41">
        <v>50.8</v>
      </c>
      <c r="E41">
        <v>73.4</v>
      </c>
      <c r="F41">
        <f t="shared" si="1"/>
        <v>31.805429945257252</v>
      </c>
      <c r="G41">
        <f t="shared" si="2"/>
        <v>54.40542994525726</v>
      </c>
      <c r="H41">
        <f t="shared" si="3"/>
        <v>53.7364205842347</v>
      </c>
      <c r="J41">
        <v>42.498083</v>
      </c>
      <c r="K41">
        <v>47</v>
      </c>
      <c r="L41">
        <v>67.6</v>
      </c>
      <c r="M41">
        <f t="shared" si="4"/>
        <v>66.7490286993308</v>
      </c>
      <c r="N41">
        <v>66.7490286993308</v>
      </c>
    </row>
    <row r="42" spans="2:14" ht="12.75">
      <c r="B42">
        <v>429.230635</v>
      </c>
      <c r="C42">
        <f t="shared" si="0"/>
        <v>19.080997524931888</v>
      </c>
      <c r="D42">
        <v>47.5</v>
      </c>
      <c r="E42">
        <v>71.7</v>
      </c>
      <c r="F42">
        <f t="shared" si="1"/>
        <v>28.419002475068112</v>
      </c>
      <c r="G42">
        <f t="shared" si="2"/>
        <v>52.619002475068115</v>
      </c>
      <c r="H42">
        <f t="shared" si="3"/>
        <v>52.066211702277776</v>
      </c>
      <c r="J42">
        <v>42.923064</v>
      </c>
      <c r="K42">
        <v>47.1</v>
      </c>
      <c r="L42">
        <v>73.5</v>
      </c>
      <c r="M42">
        <f t="shared" si="4"/>
        <v>73.07398875874739</v>
      </c>
      <c r="N42">
        <v>73.0739887587474</v>
      </c>
    </row>
    <row r="43" spans="2:14" ht="12.75">
      <c r="B43">
        <v>433.522941</v>
      </c>
      <c r="C43">
        <f t="shared" si="0"/>
        <v>19.167424993572283</v>
      </c>
      <c r="D43">
        <v>46.8</v>
      </c>
      <c r="E43">
        <v>71.5</v>
      </c>
      <c r="F43">
        <f t="shared" si="1"/>
        <v>27.632575006427714</v>
      </c>
      <c r="G43">
        <f t="shared" si="2"/>
        <v>52.33257500642772</v>
      </c>
      <c r="H43">
        <f t="shared" si="3"/>
        <v>51.81165353392606</v>
      </c>
      <c r="J43">
        <v>43.352294</v>
      </c>
      <c r="K43">
        <v>47.2</v>
      </c>
      <c r="L43">
        <v>64.5</v>
      </c>
      <c r="M43">
        <f t="shared" si="4"/>
        <v>63.225666148108466</v>
      </c>
      <c r="N43">
        <v>63.2256661481085</v>
      </c>
    </row>
    <row r="44" spans="2:14" ht="12.75">
      <c r="B44">
        <v>437.858171</v>
      </c>
      <c r="C44">
        <f t="shared" si="0"/>
        <v>19.253852480929094</v>
      </c>
      <c r="D44">
        <v>52.7</v>
      </c>
      <c r="E44">
        <v>75.8</v>
      </c>
      <c r="F44">
        <f t="shared" si="1"/>
        <v>33.446147519070905</v>
      </c>
      <c r="G44">
        <f t="shared" si="2"/>
        <v>56.5461475190709</v>
      </c>
      <c r="H44">
        <f t="shared" si="3"/>
        <v>55.91595405935696</v>
      </c>
      <c r="J44">
        <v>43.785817</v>
      </c>
      <c r="K44">
        <v>47.4</v>
      </c>
      <c r="L44">
        <v>71.8</v>
      </c>
      <c r="M44">
        <f t="shared" si="4"/>
        <v>71.26019161352636</v>
      </c>
      <c r="N44">
        <v>71.2601916135263</v>
      </c>
    </row>
    <row r="45" spans="2:14" ht="12.75">
      <c r="B45">
        <v>442.236753</v>
      </c>
      <c r="C45">
        <f t="shared" si="0"/>
        <v>19.340279962277783</v>
      </c>
      <c r="D45">
        <v>52.6</v>
      </c>
      <c r="E45">
        <v>75.1</v>
      </c>
      <c r="F45">
        <f t="shared" si="1"/>
        <v>33.25972003772222</v>
      </c>
      <c r="G45">
        <f t="shared" si="2"/>
        <v>55.75972003772221</v>
      </c>
      <c r="H45">
        <f t="shared" si="3"/>
        <v>55.08265403096865</v>
      </c>
      <c r="J45">
        <v>44.223675</v>
      </c>
      <c r="K45">
        <v>47.9</v>
      </c>
      <c r="L45">
        <v>71.7</v>
      </c>
      <c r="M45">
        <f t="shared" si="4"/>
        <v>71.12026837975604</v>
      </c>
      <c r="N45">
        <v>71.120268379756</v>
      </c>
    </row>
    <row r="46" spans="2:14" ht="12.75">
      <c r="B46">
        <v>446.65912</v>
      </c>
      <c r="C46">
        <f t="shared" si="0"/>
        <v>19.426707427624066</v>
      </c>
      <c r="D46">
        <v>52.4</v>
      </c>
      <c r="E46">
        <v>65.4</v>
      </c>
      <c r="F46">
        <f t="shared" si="1"/>
        <v>32.97329257237593</v>
      </c>
      <c r="G46">
        <f t="shared" si="2"/>
        <v>45.97329257237594</v>
      </c>
      <c r="H46">
        <f t="shared" si="3"/>
        <v>43.7719583292466</v>
      </c>
      <c r="J46">
        <v>44.665912</v>
      </c>
      <c r="K46">
        <v>47.6</v>
      </c>
      <c r="L46">
        <v>63.8</v>
      </c>
      <c r="M46">
        <f t="shared" si="4"/>
        <v>62.3383505101005</v>
      </c>
      <c r="N46">
        <v>62.3383505101005</v>
      </c>
    </row>
    <row r="47" spans="2:14" ht="12.75">
      <c r="B47">
        <v>451.125711</v>
      </c>
      <c r="C47">
        <f t="shared" si="0"/>
        <v>19.51313489942616</v>
      </c>
      <c r="D47">
        <v>49.6</v>
      </c>
      <c r="E47">
        <v>79.2</v>
      </c>
      <c r="F47">
        <f t="shared" si="1"/>
        <v>30.086865100573842</v>
      </c>
      <c r="G47">
        <f t="shared" si="2"/>
        <v>59.68686510057384</v>
      </c>
      <c r="H47">
        <f t="shared" si="3"/>
        <v>59.39437851490978</v>
      </c>
      <c r="J47">
        <v>45.112571</v>
      </c>
      <c r="K47">
        <v>48.1</v>
      </c>
      <c r="L47">
        <v>58.8</v>
      </c>
      <c r="M47">
        <f t="shared" si="4"/>
        <v>55.80382117250669</v>
      </c>
      <c r="N47">
        <v>55.8038211725067</v>
      </c>
    </row>
    <row r="48" spans="2:14" ht="12.75">
      <c r="B48">
        <v>455.636968</v>
      </c>
      <c r="C48">
        <f t="shared" si="0"/>
        <v>19.599562372982057</v>
      </c>
      <c r="D48">
        <v>38.9</v>
      </c>
      <c r="E48">
        <v>62.2</v>
      </c>
      <c r="F48">
        <f t="shared" si="1"/>
        <v>19.300437627017942</v>
      </c>
      <c r="G48">
        <f t="shared" si="2"/>
        <v>42.600437627017946</v>
      </c>
      <c r="H48">
        <f t="shared" si="3"/>
        <v>41.985109600647334</v>
      </c>
      <c r="J48">
        <v>45.563697</v>
      </c>
      <c r="K48">
        <v>47.4</v>
      </c>
      <c r="L48">
        <v>62.3</v>
      </c>
      <c r="M48">
        <f t="shared" si="4"/>
        <v>60.57747295394982</v>
      </c>
      <c r="N48">
        <v>60.5774729539498</v>
      </c>
    </row>
    <row r="49" spans="2:14" ht="12.75">
      <c r="B49">
        <v>460.193338</v>
      </c>
      <c r="C49">
        <f t="shared" si="0"/>
        <v>19.68598985467473</v>
      </c>
      <c r="D49">
        <v>45.1</v>
      </c>
      <c r="E49">
        <v>72.2</v>
      </c>
      <c r="F49">
        <f t="shared" si="1"/>
        <v>25.41401014532527</v>
      </c>
      <c r="G49">
        <f t="shared" si="2"/>
        <v>52.51401014532527</v>
      </c>
      <c r="H49">
        <f t="shared" si="3"/>
        <v>52.12174101878492</v>
      </c>
      <c r="J49">
        <v>46.019334</v>
      </c>
      <c r="K49">
        <v>47.8</v>
      </c>
      <c r="L49">
        <v>63.7</v>
      </c>
      <c r="M49">
        <f t="shared" si="4"/>
        <v>62.18222922691805</v>
      </c>
      <c r="N49">
        <v>62.182229226918</v>
      </c>
    </row>
    <row r="50" spans="2:14" ht="12.75">
      <c r="B50">
        <v>464.795272</v>
      </c>
      <c r="C50">
        <f t="shared" si="0"/>
        <v>19.77241734191387</v>
      </c>
      <c r="D50">
        <v>42.7</v>
      </c>
      <c r="E50">
        <v>68.4</v>
      </c>
      <c r="F50">
        <f t="shared" si="1"/>
        <v>22.927582658086134</v>
      </c>
      <c r="G50">
        <f t="shared" si="2"/>
        <v>48.62758265808614</v>
      </c>
      <c r="H50">
        <f t="shared" si="3"/>
        <v>48.164848779303554</v>
      </c>
      <c r="J50">
        <v>46.479527</v>
      </c>
      <c r="K50">
        <v>47.8</v>
      </c>
      <c r="L50">
        <v>64.3</v>
      </c>
      <c r="M50">
        <f t="shared" si="4"/>
        <v>62.892224330494116</v>
      </c>
      <c r="N50">
        <v>62.8922243304941</v>
      </c>
    </row>
    <row r="51" spans="2:14" ht="12.75">
      <c r="B51">
        <v>469.443224</v>
      </c>
      <c r="C51">
        <f t="shared" si="0"/>
        <v>19.858844804244896</v>
      </c>
      <c r="D51">
        <v>46.2</v>
      </c>
      <c r="E51">
        <v>71.2</v>
      </c>
      <c r="F51">
        <f t="shared" si="1"/>
        <v>26.341155195755107</v>
      </c>
      <c r="G51">
        <f t="shared" si="2"/>
        <v>51.34115519575511</v>
      </c>
      <c r="H51">
        <f t="shared" si="3"/>
        <v>50.83844052508796</v>
      </c>
      <c r="J51">
        <v>46.944322</v>
      </c>
      <c r="K51">
        <v>47.8</v>
      </c>
      <c r="L51">
        <v>54.3</v>
      </c>
      <c r="M51">
        <f t="shared" si="4"/>
        <v>48.73371893190242</v>
      </c>
      <c r="N51">
        <v>48.7337189319024</v>
      </c>
    </row>
    <row r="52" spans="2:14" ht="12.75">
      <c r="B52">
        <v>474.137656</v>
      </c>
      <c r="C52">
        <f t="shared" si="0"/>
        <v>19.945272275501104</v>
      </c>
      <c r="D52">
        <v>41.8</v>
      </c>
      <c r="E52">
        <v>65.6</v>
      </c>
      <c r="F52">
        <f t="shared" si="1"/>
        <v>21.854727724498893</v>
      </c>
      <c r="G52">
        <f t="shared" si="2"/>
        <v>45.65472772449889</v>
      </c>
      <c r="H52">
        <f t="shared" si="3"/>
        <v>45.074996104254915</v>
      </c>
      <c r="J52">
        <v>47.413766</v>
      </c>
      <c r="K52">
        <v>47.2</v>
      </c>
      <c r="L52">
        <v>48.3</v>
      </c>
      <c r="M52">
        <f t="shared" si="4"/>
        <v>29.8073712215526</v>
      </c>
      <c r="N52">
        <v>29.8073712215526</v>
      </c>
    </row>
    <row r="53" spans="2:14" ht="12.75">
      <c r="B53">
        <v>478.879033</v>
      </c>
      <c r="C53">
        <f t="shared" si="0"/>
        <v>20.031699759134657</v>
      </c>
      <c r="D53">
        <v>40.9</v>
      </c>
      <c r="E53">
        <v>66</v>
      </c>
      <c r="F53">
        <f t="shared" si="1"/>
        <v>20.86830024086534</v>
      </c>
      <c r="G53">
        <f t="shared" si="2"/>
        <v>45.96830024086535</v>
      </c>
      <c r="H53">
        <f t="shared" si="3"/>
        <v>45.47150786560307</v>
      </c>
      <c r="J53">
        <v>47.887903</v>
      </c>
      <c r="K53">
        <v>48.6</v>
      </c>
      <c r="L53">
        <v>68.8</v>
      </c>
      <c r="M53">
        <f t="shared" si="4"/>
        <v>67.90679078626175</v>
      </c>
      <c r="N53">
        <v>67.9067907862618</v>
      </c>
    </row>
    <row r="54" spans="2:14" ht="12.75">
      <c r="B54">
        <v>483.667823</v>
      </c>
      <c r="C54">
        <f t="shared" si="0"/>
        <v>20.118127228861248</v>
      </c>
      <c r="D54">
        <v>41.2</v>
      </c>
      <c r="E54">
        <v>67.8</v>
      </c>
      <c r="F54">
        <f t="shared" si="1"/>
        <v>21.081872771138755</v>
      </c>
      <c r="G54">
        <f t="shared" si="2"/>
        <v>47.68187277113875</v>
      </c>
      <c r="H54">
        <f t="shared" si="3"/>
        <v>47.26579478973708</v>
      </c>
      <c r="J54">
        <v>48.366782</v>
      </c>
      <c r="K54">
        <v>48.4</v>
      </c>
      <c r="L54">
        <v>67.9</v>
      </c>
      <c r="M54">
        <f t="shared" si="4"/>
        <v>66.9274754083811</v>
      </c>
      <c r="N54">
        <v>66.9274754083811</v>
      </c>
    </row>
    <row r="55" spans="2:14" ht="12.75">
      <c r="B55">
        <v>488.504502</v>
      </c>
      <c r="C55">
        <f t="shared" si="0"/>
        <v>20.204554718205138</v>
      </c>
      <c r="D55">
        <v>43.5</v>
      </c>
      <c r="E55">
        <v>67.7</v>
      </c>
      <c r="F55">
        <f t="shared" si="1"/>
        <v>23.295445281794862</v>
      </c>
      <c r="G55">
        <f t="shared" si="2"/>
        <v>47.495445281794865</v>
      </c>
      <c r="H55">
        <f t="shared" si="3"/>
        <v>46.94265450900452</v>
      </c>
      <c r="J55">
        <v>48.85045</v>
      </c>
      <c r="K55">
        <v>47.5</v>
      </c>
      <c r="L55">
        <v>71.5</v>
      </c>
      <c r="M55">
        <f t="shared" si="4"/>
        <v>70.93390432433762</v>
      </c>
      <c r="N55">
        <v>70.9339043243376</v>
      </c>
    </row>
    <row r="56" spans="2:14" ht="12.75">
      <c r="B56">
        <v>493.389547</v>
      </c>
      <c r="C56">
        <f t="shared" si="0"/>
        <v>20.290982193505897</v>
      </c>
      <c r="D56">
        <v>40.7</v>
      </c>
      <c r="E56">
        <v>68.9</v>
      </c>
      <c r="F56">
        <f t="shared" si="1"/>
        <v>20.409017806494106</v>
      </c>
      <c r="G56">
        <f t="shared" si="2"/>
        <v>48.60901780649411</v>
      </c>
      <c r="H56">
        <f t="shared" si="3"/>
        <v>48.26434855187238</v>
      </c>
      <c r="J56">
        <v>49.338955</v>
      </c>
      <c r="K56">
        <v>47.5</v>
      </c>
      <c r="L56">
        <v>62.6</v>
      </c>
      <c r="M56">
        <f t="shared" si="4"/>
        <v>60.920732703364955</v>
      </c>
      <c r="N56">
        <v>60.920732703365</v>
      </c>
    </row>
    <row r="57" spans="2:14" ht="12.75">
      <c r="B57">
        <v>498.323442</v>
      </c>
      <c r="C57">
        <f t="shared" si="0"/>
        <v>20.377409660966546</v>
      </c>
      <c r="D57">
        <v>34.4</v>
      </c>
      <c r="E57">
        <v>64.7</v>
      </c>
      <c r="F57">
        <f t="shared" si="1"/>
        <v>14.022590339033453</v>
      </c>
      <c r="G57">
        <f t="shared" si="2"/>
        <v>44.322590339033454</v>
      </c>
      <c r="H57">
        <f t="shared" si="3"/>
        <v>44.05310570654241</v>
      </c>
      <c r="J57">
        <v>49.832344</v>
      </c>
      <c r="K57">
        <v>47</v>
      </c>
      <c r="L57">
        <v>65.6</v>
      </c>
      <c r="M57">
        <f t="shared" si="4"/>
        <v>64.51439511080905</v>
      </c>
      <c r="N57">
        <v>64.514395110809</v>
      </c>
    </row>
    <row r="58" spans="2:14" ht="12.75">
      <c r="B58">
        <v>503.306676</v>
      </c>
      <c r="C58">
        <f t="shared" si="0"/>
        <v>20.463837129371186</v>
      </c>
      <c r="D58">
        <v>36.8</v>
      </c>
      <c r="E58">
        <v>59.7</v>
      </c>
      <c r="F58">
        <f t="shared" si="1"/>
        <v>16.33616287062881</v>
      </c>
      <c r="G58">
        <f t="shared" si="2"/>
        <v>39.23616287062882</v>
      </c>
      <c r="H58">
        <f t="shared" si="3"/>
        <v>38.59073133408507</v>
      </c>
      <c r="J58">
        <v>50.330668</v>
      </c>
      <c r="K58">
        <v>47.6</v>
      </c>
      <c r="L58">
        <v>65.6</v>
      </c>
      <c r="M58">
        <f t="shared" si="4"/>
        <v>64.43129652234641</v>
      </c>
      <c r="N58">
        <v>64.4312965223464</v>
      </c>
    </row>
    <row r="59" spans="2:14" ht="12.75">
      <c r="B59">
        <v>508.339743</v>
      </c>
      <c r="C59">
        <f t="shared" si="0"/>
        <v>20.550264609124863</v>
      </c>
      <c r="D59">
        <v>38.7</v>
      </c>
      <c r="E59">
        <v>63.9</v>
      </c>
      <c r="F59">
        <f t="shared" si="1"/>
        <v>18.14973539087514</v>
      </c>
      <c r="G59">
        <f t="shared" si="2"/>
        <v>43.34973539087514</v>
      </c>
      <c r="H59">
        <f t="shared" si="3"/>
        <v>42.85879355282016</v>
      </c>
      <c r="J59">
        <v>50.833974</v>
      </c>
      <c r="K59">
        <v>47.7</v>
      </c>
      <c r="L59">
        <v>71.2</v>
      </c>
      <c r="M59">
        <f t="shared" si="4"/>
        <v>70.59917449044417</v>
      </c>
      <c r="N59">
        <v>70.5991744904442</v>
      </c>
    </row>
    <row r="60" spans="2:14" ht="12.75">
      <c r="B60">
        <v>513.423141</v>
      </c>
      <c r="C60">
        <f t="shared" si="0"/>
        <v>20.63669209442075</v>
      </c>
      <c r="D60">
        <v>38.9</v>
      </c>
      <c r="E60">
        <v>56.3</v>
      </c>
      <c r="F60">
        <f t="shared" si="1"/>
        <v>18.26330790557925</v>
      </c>
      <c r="G60">
        <f t="shared" si="2"/>
        <v>35.663307905579245</v>
      </c>
      <c r="H60">
        <f t="shared" si="3"/>
        <v>34.40467141295139</v>
      </c>
      <c r="J60">
        <v>51.342314</v>
      </c>
      <c r="K60">
        <v>47.5</v>
      </c>
      <c r="L60">
        <v>67</v>
      </c>
      <c r="M60">
        <f t="shared" si="4"/>
        <v>66.02747540838108</v>
      </c>
      <c r="N60">
        <v>66.0274754083811</v>
      </c>
    </row>
    <row r="61" spans="2:14" ht="12.75">
      <c r="B61">
        <v>518.557372</v>
      </c>
      <c r="C61">
        <f t="shared" si="0"/>
        <v>20.72311956320606</v>
      </c>
      <c r="D61">
        <v>36.6</v>
      </c>
      <c r="E61">
        <v>55.9</v>
      </c>
      <c r="F61">
        <f t="shared" si="1"/>
        <v>15.876880436793943</v>
      </c>
      <c r="G61">
        <f t="shared" si="2"/>
        <v>35.17688043679394</v>
      </c>
      <c r="H61">
        <f t="shared" si="3"/>
        <v>34.18035283239088</v>
      </c>
      <c r="J61">
        <v>51.855737</v>
      </c>
      <c r="K61">
        <v>47.9</v>
      </c>
      <c r="L61">
        <v>72.9</v>
      </c>
      <c r="M61">
        <f t="shared" si="4"/>
        <v>72.39728532933287</v>
      </c>
      <c r="N61">
        <v>72.3972853293329</v>
      </c>
    </row>
    <row r="62" spans="2:14" ht="12.75">
      <c r="B62">
        <v>523.742946</v>
      </c>
      <c r="C62">
        <f t="shared" si="0"/>
        <v>20.809547043502505</v>
      </c>
      <c r="D62">
        <v>41.9</v>
      </c>
      <c r="E62">
        <v>62</v>
      </c>
      <c r="F62">
        <f t="shared" si="1"/>
        <v>21.090452956497494</v>
      </c>
      <c r="G62">
        <f t="shared" si="2"/>
        <v>41.190452956497495</v>
      </c>
      <c r="H62">
        <f t="shared" si="3"/>
        <v>40.28634352093134</v>
      </c>
      <c r="J62">
        <v>52.374295</v>
      </c>
      <c r="K62">
        <v>47</v>
      </c>
      <c r="L62">
        <v>73.3</v>
      </c>
      <c r="M62">
        <f t="shared" si="4"/>
        <v>72.86893133445756</v>
      </c>
      <c r="N62">
        <v>72.8689313344576</v>
      </c>
    </row>
    <row r="63" spans="2:14" ht="12.75">
      <c r="B63">
        <v>528.980375</v>
      </c>
      <c r="C63">
        <f t="shared" si="0"/>
        <v>20.895974511602127</v>
      </c>
      <c r="D63">
        <v>34.8</v>
      </c>
      <c r="E63">
        <v>52</v>
      </c>
      <c r="F63">
        <f t="shared" si="1"/>
        <v>13.90402548839787</v>
      </c>
      <c r="G63">
        <f t="shared" si="2"/>
        <v>31.104025488397873</v>
      </c>
      <c r="H63">
        <f t="shared" si="3"/>
        <v>29.81378359441317</v>
      </c>
      <c r="J63">
        <v>52.898038</v>
      </c>
      <c r="K63">
        <v>47.1</v>
      </c>
      <c r="L63">
        <v>73.5</v>
      </c>
      <c r="M63">
        <f t="shared" si="4"/>
        <v>73.07398875874739</v>
      </c>
      <c r="N63">
        <v>73.0739887587474</v>
      </c>
    </row>
    <row r="64" spans="2:14" ht="12.75">
      <c r="B64">
        <v>534.270179</v>
      </c>
      <c r="C64">
        <f t="shared" si="0"/>
        <v>20.982401991319346</v>
      </c>
      <c r="D64">
        <v>35.4</v>
      </c>
      <c r="E64">
        <v>54</v>
      </c>
      <c r="F64">
        <f t="shared" si="1"/>
        <v>14.417598008680653</v>
      </c>
      <c r="G64">
        <f t="shared" si="2"/>
        <v>33.01759800868065</v>
      </c>
      <c r="H64">
        <f t="shared" si="3"/>
        <v>31.931993119489697</v>
      </c>
      <c r="J64">
        <v>53.427018</v>
      </c>
      <c r="K64">
        <v>47.4</v>
      </c>
      <c r="L64">
        <v>69.6</v>
      </c>
      <c r="M64">
        <f t="shared" si="4"/>
        <v>68.89815318229431</v>
      </c>
      <c r="N64">
        <v>68.8981531822943</v>
      </c>
    </row>
    <row r="65" spans="2:14" ht="12.75">
      <c r="B65">
        <v>539.612881</v>
      </c>
      <c r="C65">
        <f t="shared" si="0"/>
        <v>21.06882947035247</v>
      </c>
      <c r="D65">
        <v>37.5</v>
      </c>
      <c r="E65">
        <v>59</v>
      </c>
      <c r="F65">
        <f t="shared" si="1"/>
        <v>16.43117052964753</v>
      </c>
      <c r="G65">
        <f t="shared" si="2"/>
        <v>37.93117052964753</v>
      </c>
      <c r="H65">
        <f t="shared" si="3"/>
        <v>37.16775697142253</v>
      </c>
      <c r="J65">
        <v>53.961288</v>
      </c>
      <c r="K65">
        <v>48</v>
      </c>
      <c r="L65">
        <v>65.4</v>
      </c>
      <c r="M65">
        <f t="shared" si="4"/>
        <v>64.14136350737215</v>
      </c>
      <c r="N65">
        <v>64.1413635073721</v>
      </c>
    </row>
    <row r="66" spans="2:14" ht="12.75">
      <c r="B66">
        <v>545.00901</v>
      </c>
      <c r="C66">
        <f t="shared" si="0"/>
        <v>21.15525694903338</v>
      </c>
      <c r="D66">
        <v>36.7</v>
      </c>
      <c r="E66">
        <v>52.7</v>
      </c>
      <c r="F66">
        <f t="shared" si="1"/>
        <v>15.544743050966623</v>
      </c>
      <c r="G66">
        <f t="shared" si="2"/>
        <v>31.544743050966623</v>
      </c>
      <c r="H66">
        <f t="shared" si="3"/>
        <v>30.045935702314324</v>
      </c>
      <c r="J66">
        <v>54.500901</v>
      </c>
      <c r="K66">
        <v>47.5</v>
      </c>
      <c r="L66">
        <v>70.1</v>
      </c>
      <c r="M66">
        <f t="shared" si="4"/>
        <v>69.43099063897742</v>
      </c>
      <c r="N66">
        <v>69.4309906389774</v>
      </c>
    </row>
    <row r="67" spans="2:14" ht="12.75">
      <c r="B67">
        <v>550.4591</v>
      </c>
      <c r="C67">
        <f t="shared" si="0"/>
        <v>21.241684423108296</v>
      </c>
      <c r="D67">
        <v>35.4</v>
      </c>
      <c r="E67">
        <v>54.5</v>
      </c>
      <c r="F67">
        <f t="shared" si="1"/>
        <v>14.158315576891702</v>
      </c>
      <c r="G67">
        <f t="shared" si="2"/>
        <v>33.258315576891704</v>
      </c>
      <c r="H67">
        <f t="shared" si="3"/>
        <v>32.237156997750915</v>
      </c>
      <c r="J67">
        <v>55.04591</v>
      </c>
      <c r="K67">
        <v>47.4</v>
      </c>
      <c r="L67">
        <v>67.7</v>
      </c>
      <c r="M67">
        <f t="shared" si="4"/>
        <v>66.81755280591831</v>
      </c>
      <c r="N67">
        <v>66.8175528059183</v>
      </c>
    </row>
    <row r="68" spans="2:14" ht="12.75">
      <c r="B68">
        <v>555.963691</v>
      </c>
      <c r="C68">
        <f t="shared" si="0"/>
        <v>21.328111898761147</v>
      </c>
      <c r="D68">
        <v>33.8</v>
      </c>
      <c r="E68">
        <v>58.4</v>
      </c>
      <c r="F68">
        <f t="shared" si="1"/>
        <v>12.47188810123885</v>
      </c>
      <c r="G68">
        <f t="shared" si="2"/>
        <v>37.071888101238855</v>
      </c>
      <c r="H68">
        <f t="shared" si="3"/>
        <v>36.54474786679738</v>
      </c>
      <c r="J68">
        <v>55.596369</v>
      </c>
      <c r="K68">
        <v>47</v>
      </c>
      <c r="L68">
        <v>66.9</v>
      </c>
      <c r="M68">
        <f t="shared" si="4"/>
        <v>65.97366767552393</v>
      </c>
      <c r="N68">
        <v>65.9736676755239</v>
      </c>
    </row>
    <row r="69" spans="2:14" ht="12.75">
      <c r="B69">
        <v>561.523328</v>
      </c>
      <c r="C69">
        <f t="shared" si="0"/>
        <v>21.41453937580616</v>
      </c>
      <c r="D69">
        <v>36.1</v>
      </c>
      <c r="E69">
        <v>62.5</v>
      </c>
      <c r="F69">
        <f t="shared" si="1"/>
        <v>14.68546062419384</v>
      </c>
      <c r="G69">
        <f t="shared" si="2"/>
        <v>41.08546062419384</v>
      </c>
      <c r="H69">
        <f t="shared" si="3"/>
        <v>40.65944938294123</v>
      </c>
      <c r="J69">
        <v>56.152333</v>
      </c>
      <c r="K69">
        <v>46.8</v>
      </c>
      <c r="L69">
        <v>76.9</v>
      </c>
      <c r="M69">
        <f t="shared" si="4"/>
        <v>76.6241375328324</v>
      </c>
      <c r="N69">
        <v>76.6241375328324</v>
      </c>
    </row>
    <row r="70" spans="2:14" ht="12.75">
      <c r="B70">
        <v>567.138561</v>
      </c>
      <c r="C70">
        <f t="shared" si="0"/>
        <v>21.50096684717073</v>
      </c>
      <c r="D70">
        <v>34.3</v>
      </c>
      <c r="E70">
        <v>62.6</v>
      </c>
      <c r="F70">
        <f t="shared" si="1"/>
        <v>12.799033152829267</v>
      </c>
      <c r="G70">
        <f t="shared" si="2"/>
        <v>41.09903315282927</v>
      </c>
      <c r="H70">
        <f t="shared" si="3"/>
        <v>40.75838768779661</v>
      </c>
      <c r="J70">
        <v>56.713856</v>
      </c>
      <c r="K70">
        <v>46.7</v>
      </c>
      <c r="L70">
        <v>68.7</v>
      </c>
      <c r="M70">
        <f t="shared" si="4"/>
        <v>67.98110971515463</v>
      </c>
      <c r="N70">
        <v>67.9811097151546</v>
      </c>
    </row>
    <row r="71" spans="2:14" ht="12.75">
      <c r="B71">
        <v>572.809947</v>
      </c>
      <c r="C71">
        <f aca="true" t="shared" si="5" ref="C71:C134">-10*LOG((299792458/(4*PI()*B71*1000000*0.5))^2)</f>
        <v>21.587394328737403</v>
      </c>
      <c r="D71">
        <v>31.5</v>
      </c>
      <c r="E71">
        <v>56.5</v>
      </c>
      <c r="F71">
        <f aca="true" t="shared" si="6" ref="F71:F134">D71-C71</f>
        <v>9.912605671262597</v>
      </c>
      <c r="G71">
        <f aca="true" t="shared" si="7" ref="G71:G134">E71-C71</f>
        <v>34.9126056712626</v>
      </c>
      <c r="H71">
        <f aca="true" t="shared" si="8" ref="H71:H134">20*LOG(IF(ABS(10^(G71/20))/10^(F71/20)&gt;1.1,ABS(10^(G71/20)-10^(F71/20)),0))</f>
        <v>34.40989100059546</v>
      </c>
      <c r="J71">
        <v>57.280995</v>
      </c>
      <c r="K71">
        <v>46.6</v>
      </c>
      <c r="L71">
        <v>62.6</v>
      </c>
      <c r="M71">
        <f aca="true" t="shared" si="9" ref="M71:M134">20*LOG(IF(ABS(10^(L71/20))-10^(K71/20)&gt;0,ABS(10^(L71/20)-10^(K71/20)),0.001))</f>
        <v>61.1011926513477</v>
      </c>
      <c r="N71">
        <v>61.1011926513477</v>
      </c>
    </row>
    <row r="72" spans="2:14" ht="12.75">
      <c r="B72">
        <v>578.538046</v>
      </c>
      <c r="C72">
        <f t="shared" si="5"/>
        <v>21.673821797333904</v>
      </c>
      <c r="D72">
        <v>33.5</v>
      </c>
      <c r="E72">
        <v>63.2</v>
      </c>
      <c r="F72">
        <f t="shared" si="6"/>
        <v>11.826178202666096</v>
      </c>
      <c r="G72">
        <f t="shared" si="7"/>
        <v>41.5261782026661</v>
      </c>
      <c r="H72">
        <f t="shared" si="8"/>
        <v>41.237096025099504</v>
      </c>
      <c r="J72">
        <v>57.853805</v>
      </c>
      <c r="K72">
        <v>46.7</v>
      </c>
      <c r="L72">
        <v>73</v>
      </c>
      <c r="M72">
        <f t="shared" si="9"/>
        <v>72.56893133445756</v>
      </c>
      <c r="N72">
        <v>72.5689313344576</v>
      </c>
    </row>
    <row r="73" spans="2:14" ht="12.75">
      <c r="B73">
        <v>584.323426</v>
      </c>
      <c r="C73">
        <f t="shared" si="5"/>
        <v>21.760249266148914</v>
      </c>
      <c r="D73">
        <v>32.4</v>
      </c>
      <c r="E73">
        <v>63.4</v>
      </c>
      <c r="F73">
        <f t="shared" si="6"/>
        <v>10.639750733851084</v>
      </c>
      <c r="G73">
        <f t="shared" si="7"/>
        <v>41.63975073385109</v>
      </c>
      <c r="H73">
        <f t="shared" si="8"/>
        <v>41.391433159814135</v>
      </c>
      <c r="J73">
        <v>58.432343</v>
      </c>
      <c r="K73">
        <v>47.3</v>
      </c>
      <c r="L73">
        <v>65</v>
      </c>
      <c r="M73">
        <f t="shared" si="9"/>
        <v>63.787222834502224</v>
      </c>
      <c r="N73">
        <v>63.7872228345022</v>
      </c>
    </row>
    <row r="74" spans="2:14" ht="12.75">
      <c r="B74">
        <v>590.166661</v>
      </c>
      <c r="C74">
        <f t="shared" si="5"/>
        <v>21.846676752692858</v>
      </c>
      <c r="D74">
        <v>32.2</v>
      </c>
      <c r="E74">
        <v>64.2</v>
      </c>
      <c r="F74">
        <f t="shared" si="6"/>
        <v>10.353323247307145</v>
      </c>
      <c r="G74">
        <f t="shared" si="7"/>
        <v>42.353323247307145</v>
      </c>
      <c r="H74">
        <f t="shared" si="8"/>
        <v>42.132356581522444</v>
      </c>
      <c r="J74">
        <v>59.016666</v>
      </c>
      <c r="K74">
        <v>46.3</v>
      </c>
      <c r="L74">
        <v>70.5</v>
      </c>
      <c r="M74">
        <f t="shared" si="9"/>
        <v>69.94720922720965</v>
      </c>
      <c r="N74">
        <v>69.9472092272097</v>
      </c>
    </row>
    <row r="75" spans="2:14" ht="12.75">
      <c r="B75">
        <v>596.068327</v>
      </c>
      <c r="C75">
        <f t="shared" si="5"/>
        <v>21.93310421945681</v>
      </c>
      <c r="D75">
        <v>30.7</v>
      </c>
      <c r="E75">
        <v>57.2</v>
      </c>
      <c r="F75">
        <f t="shared" si="6"/>
        <v>8.76689578054319</v>
      </c>
      <c r="G75">
        <f t="shared" si="7"/>
        <v>35.266895780543194</v>
      </c>
      <c r="H75">
        <f t="shared" si="8"/>
        <v>34.84588117904051</v>
      </c>
      <c r="J75">
        <v>59.606833</v>
      </c>
      <c r="K75">
        <v>45.7</v>
      </c>
      <c r="L75">
        <v>74.1</v>
      </c>
      <c r="M75">
        <f t="shared" si="9"/>
        <v>73.76333043329967</v>
      </c>
      <c r="N75">
        <v>73.7633304332997</v>
      </c>
    </row>
    <row r="76" spans="2:14" ht="12.75">
      <c r="B76">
        <v>602.029011</v>
      </c>
      <c r="C76">
        <f t="shared" si="5"/>
        <v>22.019531705641878</v>
      </c>
      <c r="D76">
        <v>33.9</v>
      </c>
      <c r="E76">
        <v>56.1</v>
      </c>
      <c r="F76">
        <f t="shared" si="6"/>
        <v>11.88046829435812</v>
      </c>
      <c r="G76">
        <f t="shared" si="7"/>
        <v>34.08046829435813</v>
      </c>
      <c r="H76">
        <f t="shared" si="8"/>
        <v>33.37862147665244</v>
      </c>
      <c r="J76">
        <v>60.202901</v>
      </c>
      <c r="K76">
        <v>46.2</v>
      </c>
      <c r="L76">
        <v>75.5</v>
      </c>
      <c r="M76">
        <f t="shared" si="9"/>
        <v>75.19705348760435</v>
      </c>
      <c r="N76">
        <v>75.1970534876043</v>
      </c>
    </row>
    <row r="77" spans="2:14" ht="12.75">
      <c r="B77">
        <v>608.049301</v>
      </c>
      <c r="C77">
        <f t="shared" si="5"/>
        <v>22.105959179723396</v>
      </c>
      <c r="D77">
        <v>34.2</v>
      </c>
      <c r="E77">
        <v>64.6</v>
      </c>
      <c r="F77">
        <f t="shared" si="6"/>
        <v>12.094040820276607</v>
      </c>
      <c r="G77">
        <f t="shared" si="7"/>
        <v>42.494040820276595</v>
      </c>
      <c r="H77">
        <f t="shared" si="8"/>
        <v>42.22768873996606</v>
      </c>
      <c r="J77">
        <v>60.80493</v>
      </c>
      <c r="K77">
        <v>45.8</v>
      </c>
      <c r="L77">
        <v>74.2</v>
      </c>
      <c r="M77">
        <f t="shared" si="9"/>
        <v>73.86333043329967</v>
      </c>
      <c r="N77">
        <v>73.8633304332997</v>
      </c>
    </row>
    <row r="78" spans="2:14" ht="12.75">
      <c r="B78">
        <v>614.129794</v>
      </c>
      <c r="C78">
        <f t="shared" si="5"/>
        <v>22.19238665523481</v>
      </c>
      <c r="D78">
        <v>33.6</v>
      </c>
      <c r="E78">
        <v>60.3</v>
      </c>
      <c r="F78">
        <f t="shared" si="6"/>
        <v>11.407613344765192</v>
      </c>
      <c r="G78">
        <f t="shared" si="7"/>
        <v>38.107613344765184</v>
      </c>
      <c r="H78">
        <f t="shared" si="8"/>
        <v>37.696412718262394</v>
      </c>
      <c r="J78">
        <v>61.412979</v>
      </c>
      <c r="K78">
        <v>45.5</v>
      </c>
      <c r="L78">
        <v>66.7</v>
      </c>
      <c r="M78">
        <f t="shared" si="9"/>
        <v>65.90849878423296</v>
      </c>
      <c r="N78">
        <v>65.908498784233</v>
      </c>
    </row>
    <row r="79" spans="2:14" ht="12.75">
      <c r="B79">
        <v>620.271092</v>
      </c>
      <c r="C79">
        <f t="shared" si="5"/>
        <v>22.278814131727867</v>
      </c>
      <c r="D79">
        <v>32.7</v>
      </c>
      <c r="E79">
        <v>56.9</v>
      </c>
      <c r="F79">
        <f t="shared" si="6"/>
        <v>10.421185868272136</v>
      </c>
      <c r="G79">
        <f t="shared" si="7"/>
        <v>34.621185868272136</v>
      </c>
      <c r="H79">
        <f t="shared" si="8"/>
        <v>34.06839509548179</v>
      </c>
      <c r="J79">
        <v>62.027109</v>
      </c>
      <c r="K79">
        <v>45.3</v>
      </c>
      <c r="L79">
        <v>57.8</v>
      </c>
      <c r="M79">
        <f t="shared" si="9"/>
        <v>55.44892681021068</v>
      </c>
      <c r="N79">
        <v>55.4489268102107</v>
      </c>
    </row>
    <row r="80" spans="2:14" ht="12.75">
      <c r="B80">
        <v>626.473803</v>
      </c>
      <c r="C80">
        <f t="shared" si="5"/>
        <v>22.365241608489896</v>
      </c>
      <c r="D80">
        <v>30.1</v>
      </c>
      <c r="E80">
        <v>59.7</v>
      </c>
      <c r="F80">
        <f t="shared" si="6"/>
        <v>7.7347583915101055</v>
      </c>
      <c r="G80">
        <f t="shared" si="7"/>
        <v>37.33475839151011</v>
      </c>
      <c r="H80">
        <f t="shared" si="8"/>
        <v>37.04227180584604</v>
      </c>
      <c r="J80">
        <v>62.64738</v>
      </c>
      <c r="K80">
        <v>44.9</v>
      </c>
      <c r="L80">
        <v>56.8</v>
      </c>
      <c r="M80">
        <f t="shared" si="9"/>
        <v>54.25364392694431</v>
      </c>
      <c r="N80">
        <v>54.2536439269443</v>
      </c>
    </row>
    <row r="81" spans="2:14" ht="12.75">
      <c r="B81">
        <v>632.738541</v>
      </c>
      <c r="C81">
        <f t="shared" si="5"/>
        <v>22.451669083730927</v>
      </c>
      <c r="D81">
        <v>32.7</v>
      </c>
      <c r="E81">
        <v>58.3</v>
      </c>
      <c r="F81">
        <f t="shared" si="6"/>
        <v>10.248330916269076</v>
      </c>
      <c r="G81">
        <f t="shared" si="7"/>
        <v>35.84833091626907</v>
      </c>
      <c r="H81">
        <f t="shared" si="8"/>
        <v>35.38009179166015</v>
      </c>
      <c r="J81">
        <v>63.273854</v>
      </c>
      <c r="K81">
        <v>45.1</v>
      </c>
      <c r="L81">
        <v>73.8</v>
      </c>
      <c r="M81">
        <f t="shared" si="9"/>
        <v>73.47497665709868</v>
      </c>
      <c r="N81">
        <v>73.4749766570987</v>
      </c>
    </row>
    <row r="82" spans="2:14" ht="12.75">
      <c r="B82">
        <v>639.065926</v>
      </c>
      <c r="C82">
        <f t="shared" si="5"/>
        <v>22.538096553811243</v>
      </c>
      <c r="D82">
        <v>27.6</v>
      </c>
      <c r="E82">
        <v>56.8</v>
      </c>
      <c r="F82">
        <f t="shared" si="6"/>
        <v>5.061903446188758</v>
      </c>
      <c r="G82">
        <f t="shared" si="7"/>
        <v>34.261903446188754</v>
      </c>
      <c r="H82">
        <f t="shared" si="8"/>
        <v>33.95538635200407</v>
      </c>
      <c r="J82">
        <v>63.906593</v>
      </c>
      <c r="K82">
        <v>45.7</v>
      </c>
      <c r="L82">
        <v>76.2</v>
      </c>
      <c r="M82">
        <f t="shared" si="9"/>
        <v>75.93674350381322</v>
      </c>
      <c r="N82">
        <v>75.9367435038132</v>
      </c>
    </row>
    <row r="83" spans="2:14" ht="12.75">
      <c r="B83">
        <v>645.456585</v>
      </c>
      <c r="C83">
        <f t="shared" si="5"/>
        <v>22.624524025965282</v>
      </c>
      <c r="D83">
        <v>30.6</v>
      </c>
      <c r="E83">
        <v>62.3</v>
      </c>
      <c r="F83">
        <f t="shared" si="6"/>
        <v>7.975475974034719</v>
      </c>
      <c r="G83">
        <f t="shared" si="7"/>
        <v>39.67547597403471</v>
      </c>
      <c r="H83">
        <f t="shared" si="8"/>
        <v>39.44664088214934</v>
      </c>
      <c r="J83">
        <v>64.545659</v>
      </c>
      <c r="K83">
        <v>44.6</v>
      </c>
      <c r="L83">
        <v>69.7</v>
      </c>
      <c r="M83">
        <f t="shared" si="9"/>
        <v>69.20320762473774</v>
      </c>
      <c r="N83">
        <v>69.2032076247377</v>
      </c>
    </row>
    <row r="84" spans="2:14" ht="12.75">
      <c r="B84">
        <v>651.911151</v>
      </c>
      <c r="C84">
        <f t="shared" si="5"/>
        <v>22.7109515036167</v>
      </c>
      <c r="D84">
        <v>28.8</v>
      </c>
      <c r="E84">
        <v>50.4</v>
      </c>
      <c r="F84">
        <f t="shared" si="6"/>
        <v>6.0890484963833025</v>
      </c>
      <c r="G84">
        <f t="shared" si="7"/>
        <v>27.6890484963833</v>
      </c>
      <c r="H84">
        <f t="shared" si="8"/>
        <v>26.93476439248149</v>
      </c>
      <c r="J84">
        <v>65.191115</v>
      </c>
      <c r="K84">
        <v>44</v>
      </c>
      <c r="L84">
        <v>73.8</v>
      </c>
      <c r="M84">
        <f t="shared" si="9"/>
        <v>73.51428194957991</v>
      </c>
      <c r="N84">
        <v>73.5142819495799</v>
      </c>
    </row>
    <row r="85" spans="2:13" ht="12.75">
      <c r="B85">
        <v>658.430263</v>
      </c>
      <c r="C85">
        <f t="shared" si="5"/>
        <v>22.797378985733534</v>
      </c>
      <c r="D85">
        <v>31.3</v>
      </c>
      <c r="E85">
        <v>64.7</v>
      </c>
      <c r="F85">
        <f t="shared" si="6"/>
        <v>8.502621014266467</v>
      </c>
      <c r="G85">
        <f t="shared" si="7"/>
        <v>41.90262101426647</v>
      </c>
      <c r="H85">
        <f t="shared" si="8"/>
        <v>41.7149061223828</v>
      </c>
      <c r="J85">
        <v>65.843026</v>
      </c>
      <c r="K85">
        <v>44.6</v>
      </c>
      <c r="L85">
        <v>44.7</v>
      </c>
      <c r="M85">
        <f t="shared" si="9"/>
        <v>5.873761831180028</v>
      </c>
    </row>
    <row r="86" spans="2:14" ht="12.75">
      <c r="B86">
        <v>665.014565</v>
      </c>
      <c r="C86">
        <f t="shared" si="5"/>
        <v>22.88380645315783</v>
      </c>
      <c r="D86">
        <v>31</v>
      </c>
      <c r="E86">
        <v>61.2</v>
      </c>
      <c r="F86">
        <f t="shared" si="6"/>
        <v>8.116193546842169</v>
      </c>
      <c r="G86">
        <f t="shared" si="7"/>
        <v>38.31619354684217</v>
      </c>
      <c r="H86">
        <f t="shared" si="8"/>
        <v>38.04353893905952</v>
      </c>
      <c r="J86">
        <v>66.501457</v>
      </c>
      <c r="K86">
        <v>44.2</v>
      </c>
      <c r="L86">
        <v>72.2</v>
      </c>
      <c r="M86">
        <f t="shared" si="9"/>
        <v>71.84713708652724</v>
      </c>
      <c r="N86">
        <v>71.8471370865272</v>
      </c>
    </row>
    <row r="87" spans="2:14" ht="12.75">
      <c r="B87">
        <v>671.664711</v>
      </c>
      <c r="C87">
        <f t="shared" si="5"/>
        <v>22.970233933336843</v>
      </c>
      <c r="D87">
        <v>33.2</v>
      </c>
      <c r="E87">
        <v>58.5</v>
      </c>
      <c r="F87">
        <f t="shared" si="6"/>
        <v>10.22976606666316</v>
      </c>
      <c r="G87">
        <f t="shared" si="7"/>
        <v>35.52976606666316</v>
      </c>
      <c r="H87">
        <f t="shared" si="8"/>
        <v>35.044603924528076</v>
      </c>
      <c r="J87">
        <v>67.166471</v>
      </c>
      <c r="K87">
        <v>43.8</v>
      </c>
      <c r="L87">
        <v>73.4</v>
      </c>
      <c r="M87">
        <f t="shared" si="9"/>
        <v>73.10751341433595</v>
      </c>
      <c r="N87">
        <v>73.1075134143359</v>
      </c>
    </row>
    <row r="88" spans="2:14" ht="12.75">
      <c r="B88">
        <v>678.381358</v>
      </c>
      <c r="C88">
        <f t="shared" si="5"/>
        <v>23.05666140758127</v>
      </c>
      <c r="D88">
        <v>32.9</v>
      </c>
      <c r="E88">
        <v>60.3</v>
      </c>
      <c r="F88">
        <f t="shared" si="6"/>
        <v>9.843338592418728</v>
      </c>
      <c r="G88">
        <f t="shared" si="7"/>
        <v>37.24333859241872</v>
      </c>
      <c r="H88">
        <f t="shared" si="8"/>
        <v>36.86468127836801</v>
      </c>
      <c r="J88">
        <v>67.838136</v>
      </c>
      <c r="K88">
        <v>43.1</v>
      </c>
      <c r="L88">
        <v>81.7</v>
      </c>
      <c r="M88">
        <f t="shared" si="9"/>
        <v>81.59734546435813</v>
      </c>
      <c r="N88">
        <v>81.5973454643581</v>
      </c>
    </row>
    <row r="89" spans="2:14" ht="12.75">
      <c r="B89">
        <v>685.165172</v>
      </c>
      <c r="C89">
        <f t="shared" si="5"/>
        <v>23.143088888558488</v>
      </c>
      <c r="D89">
        <v>33.9</v>
      </c>
      <c r="E89">
        <v>60.4</v>
      </c>
      <c r="F89">
        <f t="shared" si="6"/>
        <v>10.75691111144151</v>
      </c>
      <c r="G89">
        <f t="shared" si="7"/>
        <v>37.25691111144151</v>
      </c>
      <c r="H89">
        <f t="shared" si="8"/>
        <v>36.83589650993883</v>
      </c>
      <c r="J89">
        <v>68.516517</v>
      </c>
      <c r="K89">
        <v>42.7</v>
      </c>
      <c r="L89">
        <v>78.2</v>
      </c>
      <c r="M89">
        <f t="shared" si="9"/>
        <v>78.05294305362386</v>
      </c>
      <c r="N89">
        <v>78.0529430536238</v>
      </c>
    </row>
    <row r="90" spans="2:14" ht="12.75">
      <c r="B90">
        <v>692.016823</v>
      </c>
      <c r="C90">
        <f t="shared" si="5"/>
        <v>23.229516355174226</v>
      </c>
      <c r="D90">
        <v>30.1</v>
      </c>
      <c r="E90">
        <v>54.6</v>
      </c>
      <c r="F90">
        <f t="shared" si="6"/>
        <v>6.870483644825775</v>
      </c>
      <c r="G90">
        <f t="shared" si="7"/>
        <v>31.370483644825775</v>
      </c>
      <c r="H90">
        <f t="shared" si="8"/>
        <v>30.837048105277532</v>
      </c>
      <c r="J90">
        <v>69.201682</v>
      </c>
      <c r="K90">
        <v>42.2</v>
      </c>
      <c r="L90">
        <v>79.6</v>
      </c>
      <c r="M90">
        <f t="shared" si="9"/>
        <v>79.48203310691876</v>
      </c>
      <c r="N90">
        <v>79.4820331069188</v>
      </c>
    </row>
    <row r="91" spans="2:14" ht="12.75">
      <c r="B91">
        <v>698.936991</v>
      </c>
      <c r="C91">
        <f t="shared" si="5"/>
        <v>23.315943827968795</v>
      </c>
      <c r="D91">
        <v>28.2</v>
      </c>
      <c r="E91">
        <v>52.4</v>
      </c>
      <c r="F91">
        <f t="shared" si="6"/>
        <v>4.884056172031205</v>
      </c>
      <c r="G91">
        <f t="shared" si="7"/>
        <v>29.084056172031204</v>
      </c>
      <c r="H91">
        <f t="shared" si="8"/>
        <v>28.53126539924086</v>
      </c>
      <c r="J91">
        <v>69.893699</v>
      </c>
      <c r="K91">
        <v>42.4</v>
      </c>
      <c r="L91">
        <v>82</v>
      </c>
      <c r="M91">
        <f t="shared" si="9"/>
        <v>81.90856802494483</v>
      </c>
      <c r="N91">
        <v>81.9085680249448</v>
      </c>
    </row>
    <row r="92" spans="2:14" ht="12.75">
      <c r="B92">
        <v>705.926361</v>
      </c>
      <c r="C92">
        <f t="shared" si="5"/>
        <v>23.40237130472903</v>
      </c>
      <c r="D92">
        <v>28.4</v>
      </c>
      <c r="E92">
        <v>59</v>
      </c>
      <c r="F92">
        <f t="shared" si="6"/>
        <v>4.9976286952709685</v>
      </c>
      <c r="G92">
        <f t="shared" si="7"/>
        <v>35.59762869527097</v>
      </c>
      <c r="H92">
        <f t="shared" si="8"/>
        <v>35.33743126436132</v>
      </c>
      <c r="J92">
        <v>70.592636</v>
      </c>
      <c r="K92">
        <v>43.3</v>
      </c>
      <c r="L92">
        <v>78.5</v>
      </c>
      <c r="M92">
        <f t="shared" si="9"/>
        <v>78.34772959395104</v>
      </c>
      <c r="N92">
        <v>78.347729593951</v>
      </c>
    </row>
    <row r="93" spans="2:14" ht="12.75">
      <c r="B93">
        <v>712.985625</v>
      </c>
      <c r="C93">
        <f t="shared" si="5"/>
        <v>23.48879878513302</v>
      </c>
      <c r="D93">
        <v>28.8</v>
      </c>
      <c r="E93">
        <v>50.5</v>
      </c>
      <c r="F93">
        <f t="shared" si="6"/>
        <v>5.31120121486698</v>
      </c>
      <c r="G93">
        <f t="shared" si="7"/>
        <v>27.01120121486698</v>
      </c>
      <c r="H93">
        <f t="shared" si="8"/>
        <v>26.26593263957712</v>
      </c>
      <c r="J93">
        <v>71.298563</v>
      </c>
      <c r="K93">
        <v>42.6</v>
      </c>
      <c r="L93">
        <v>82.3</v>
      </c>
      <c r="M93">
        <f t="shared" si="9"/>
        <v>82.20962010235354</v>
      </c>
      <c r="N93">
        <v>82.2096201023535</v>
      </c>
    </row>
    <row r="94" spans="2:14" ht="12.75">
      <c r="B94">
        <v>720.115481</v>
      </c>
      <c r="C94">
        <f t="shared" si="5"/>
        <v>23.575226257770424</v>
      </c>
      <c r="D94">
        <v>32.5</v>
      </c>
      <c r="E94">
        <v>53.9</v>
      </c>
      <c r="F94">
        <f t="shared" si="6"/>
        <v>8.924773742229576</v>
      </c>
      <c r="G94">
        <f t="shared" si="7"/>
        <v>30.324773742229574</v>
      </c>
      <c r="H94">
        <f t="shared" si="8"/>
        <v>29.552115242247055</v>
      </c>
      <c r="J94">
        <v>72.011548</v>
      </c>
      <c r="K94">
        <v>41.5</v>
      </c>
      <c r="L94">
        <v>84.4</v>
      </c>
      <c r="M94">
        <f t="shared" si="9"/>
        <v>84.33757277173396</v>
      </c>
      <c r="N94">
        <v>84.337572771734</v>
      </c>
    </row>
    <row r="95" spans="2:14" ht="12.75">
      <c r="B95">
        <v>727.316636</v>
      </c>
      <c r="C95">
        <f t="shared" si="5"/>
        <v>23.66165373569233</v>
      </c>
      <c r="D95">
        <v>33.7</v>
      </c>
      <c r="E95">
        <v>59.7</v>
      </c>
      <c r="F95">
        <f t="shared" si="6"/>
        <v>10.038346264307673</v>
      </c>
      <c r="G95">
        <f t="shared" si="7"/>
        <v>36.03834626430768</v>
      </c>
      <c r="H95">
        <f t="shared" si="8"/>
        <v>35.59173280959185</v>
      </c>
      <c r="J95">
        <v>72.731664</v>
      </c>
      <c r="K95">
        <v>41.1</v>
      </c>
      <c r="L95">
        <v>79.4</v>
      </c>
      <c r="M95">
        <f t="shared" si="9"/>
        <v>79.29371580134082</v>
      </c>
      <c r="N95">
        <v>79.2937158013408</v>
      </c>
    </row>
    <row r="96" spans="2:14" ht="12.75">
      <c r="B96">
        <v>734.589802</v>
      </c>
      <c r="C96">
        <f t="shared" si="5"/>
        <v>23.74808120708849</v>
      </c>
      <c r="D96">
        <v>30.7</v>
      </c>
      <c r="E96">
        <v>59.6</v>
      </c>
      <c r="F96">
        <f t="shared" si="6"/>
        <v>6.95191879291151</v>
      </c>
      <c r="G96">
        <f t="shared" si="7"/>
        <v>35.85191879291151</v>
      </c>
      <c r="H96">
        <f t="shared" si="8"/>
        <v>35.5344307814596</v>
      </c>
      <c r="J96">
        <v>73.45898</v>
      </c>
      <c r="K96">
        <v>41.4</v>
      </c>
      <c r="L96">
        <v>82.9</v>
      </c>
      <c r="M96">
        <f t="shared" si="9"/>
        <v>82.82660815405356</v>
      </c>
      <c r="N96">
        <v>82.8266081540536</v>
      </c>
    </row>
    <row r="97" spans="2:14" ht="12.75">
      <c r="B97">
        <v>741.9357</v>
      </c>
      <c r="C97">
        <f t="shared" si="5"/>
        <v>23.8345086825072</v>
      </c>
      <c r="D97">
        <v>30.6</v>
      </c>
      <c r="E97">
        <v>62.5</v>
      </c>
      <c r="F97">
        <f t="shared" si="6"/>
        <v>6.765491317492803</v>
      </c>
      <c r="G97">
        <f t="shared" si="7"/>
        <v>38.6654913174928</v>
      </c>
      <c r="H97">
        <f t="shared" si="8"/>
        <v>38.441932767907716</v>
      </c>
      <c r="J97">
        <v>74.19357</v>
      </c>
      <c r="K97">
        <v>40.7</v>
      </c>
      <c r="L97">
        <v>74.3</v>
      </c>
      <c r="M97">
        <f t="shared" si="9"/>
        <v>74.11660345346729</v>
      </c>
      <c r="N97">
        <v>74.1166034534673</v>
      </c>
    </row>
    <row r="98" spans="2:14" ht="12.75">
      <c r="B98">
        <v>749.355057</v>
      </c>
      <c r="C98">
        <f t="shared" si="5"/>
        <v>23.920936158160053</v>
      </c>
      <c r="D98">
        <v>32.7</v>
      </c>
      <c r="E98">
        <v>62.4</v>
      </c>
      <c r="F98">
        <f t="shared" si="6"/>
        <v>8.77906384183995</v>
      </c>
      <c r="G98">
        <f t="shared" si="7"/>
        <v>38.479063841839945</v>
      </c>
      <c r="H98">
        <f t="shared" si="8"/>
        <v>38.189981664273354</v>
      </c>
      <c r="J98">
        <v>74.935506</v>
      </c>
      <c r="K98">
        <v>41.3</v>
      </c>
      <c r="L98">
        <v>75.1</v>
      </c>
      <c r="M98">
        <f t="shared" si="9"/>
        <v>74.920821428099</v>
      </c>
      <c r="N98">
        <v>74.920821428099</v>
      </c>
    </row>
    <row r="99" spans="2:14" ht="12.75">
      <c r="B99">
        <v>756.848608</v>
      </c>
      <c r="C99">
        <f t="shared" si="5"/>
        <v>24.007363638747755</v>
      </c>
      <c r="D99">
        <v>31.3</v>
      </c>
      <c r="E99">
        <v>53.6</v>
      </c>
      <c r="F99">
        <f t="shared" si="6"/>
        <v>7.292636361252246</v>
      </c>
      <c r="G99">
        <f t="shared" si="7"/>
        <v>29.592636361252247</v>
      </c>
      <c r="H99">
        <f t="shared" si="8"/>
        <v>28.899152996847953</v>
      </c>
      <c r="J99">
        <v>75.684861</v>
      </c>
      <c r="K99">
        <v>40.8</v>
      </c>
      <c r="L99">
        <v>78.6</v>
      </c>
      <c r="M99">
        <f t="shared" si="9"/>
        <v>78.48737706577629</v>
      </c>
      <c r="N99">
        <v>78.4873770657763</v>
      </c>
    </row>
    <row r="100" spans="2:14" ht="12.75">
      <c r="B100">
        <v>764.417094</v>
      </c>
      <c r="C100">
        <f t="shared" si="5"/>
        <v>24.093791113491584</v>
      </c>
      <c r="D100">
        <v>29.8</v>
      </c>
      <c r="E100">
        <v>63.9</v>
      </c>
      <c r="F100">
        <f t="shared" si="6"/>
        <v>5.706208886508417</v>
      </c>
      <c r="G100">
        <f t="shared" si="7"/>
        <v>39.806208886508415</v>
      </c>
      <c r="H100">
        <f t="shared" si="8"/>
        <v>39.63317427152736</v>
      </c>
      <c r="J100">
        <v>76.441709</v>
      </c>
      <c r="K100">
        <v>40.7</v>
      </c>
      <c r="L100">
        <v>81</v>
      </c>
      <c r="M100">
        <f t="shared" si="9"/>
        <v>80.91568195023444</v>
      </c>
      <c r="N100">
        <v>80.9156819502344</v>
      </c>
    </row>
    <row r="101" spans="2:14" ht="12.75">
      <c r="B101">
        <v>772.061265</v>
      </c>
      <c r="C101">
        <f t="shared" si="5"/>
        <v>24.18021858981945</v>
      </c>
      <c r="D101">
        <v>33</v>
      </c>
      <c r="E101">
        <v>59.2</v>
      </c>
      <c r="F101">
        <f t="shared" si="6"/>
        <v>8.81978141018055</v>
      </c>
      <c r="G101">
        <f t="shared" si="7"/>
        <v>35.019781410180556</v>
      </c>
      <c r="H101">
        <f t="shared" si="8"/>
        <v>34.58359376030795</v>
      </c>
      <c r="J101">
        <v>77.206127</v>
      </c>
      <c r="K101">
        <v>41.1</v>
      </c>
      <c r="L101">
        <v>66.1</v>
      </c>
      <c r="M101">
        <f t="shared" si="9"/>
        <v>65.59728532933286</v>
      </c>
      <c r="N101">
        <v>65.5972853293328</v>
      </c>
    </row>
    <row r="102" spans="2:14" ht="12.75">
      <c r="B102">
        <v>779.781878</v>
      </c>
      <c r="C102">
        <f t="shared" si="5"/>
        <v>24.266646069370907</v>
      </c>
      <c r="D102">
        <v>30.6</v>
      </c>
      <c r="E102">
        <v>49.7</v>
      </c>
      <c r="F102">
        <f t="shared" si="6"/>
        <v>6.3333539306290945</v>
      </c>
      <c r="G102">
        <f t="shared" si="7"/>
        <v>25.433353930629096</v>
      </c>
      <c r="H102">
        <f t="shared" si="8"/>
        <v>24.412195351488307</v>
      </c>
      <c r="J102">
        <v>77.978188</v>
      </c>
      <c r="K102">
        <v>40</v>
      </c>
      <c r="L102">
        <v>73.5</v>
      </c>
      <c r="M102">
        <f t="shared" si="9"/>
        <v>73.31445697821025</v>
      </c>
      <c r="N102">
        <v>73.3144569782102</v>
      </c>
    </row>
    <row r="103" spans="2:14" ht="12.75">
      <c r="B103">
        <v>787.579696</v>
      </c>
      <c r="C103">
        <f t="shared" si="5"/>
        <v>24.353073536421462</v>
      </c>
      <c r="D103">
        <v>32.9</v>
      </c>
      <c r="E103">
        <v>61.6</v>
      </c>
      <c r="F103">
        <f t="shared" si="6"/>
        <v>8.546926463578536</v>
      </c>
      <c r="G103">
        <f t="shared" si="7"/>
        <v>37.24692646357854</v>
      </c>
      <c r="H103">
        <f t="shared" si="8"/>
        <v>36.92190312067723</v>
      </c>
      <c r="J103">
        <v>78.75797</v>
      </c>
      <c r="K103">
        <v>40.7</v>
      </c>
      <c r="L103">
        <v>77.3</v>
      </c>
      <c r="M103">
        <f t="shared" si="9"/>
        <v>77.170566670801</v>
      </c>
      <c r="N103">
        <v>77.170566670801</v>
      </c>
    </row>
    <row r="104" spans="2:14" ht="12.75">
      <c r="B104">
        <v>795.455493</v>
      </c>
      <c r="C104">
        <f t="shared" si="5"/>
        <v>24.439501012511087</v>
      </c>
      <c r="D104">
        <v>34.3</v>
      </c>
      <c r="E104">
        <v>66.2</v>
      </c>
      <c r="F104">
        <f t="shared" si="6"/>
        <v>9.86049898748891</v>
      </c>
      <c r="G104">
        <f t="shared" si="7"/>
        <v>41.760498987488916</v>
      </c>
      <c r="H104">
        <f t="shared" si="8"/>
        <v>41.53694043790382</v>
      </c>
      <c r="J104">
        <v>79.545549</v>
      </c>
      <c r="K104">
        <v>40.7</v>
      </c>
      <c r="L104">
        <v>58.5</v>
      </c>
      <c r="M104">
        <f t="shared" si="9"/>
        <v>57.30210852761842</v>
      </c>
      <c r="N104">
        <v>57.3021085276184</v>
      </c>
    </row>
    <row r="105" spans="2:14" ht="12.75">
      <c r="B105">
        <v>803.410048</v>
      </c>
      <c r="C105">
        <f t="shared" si="5"/>
        <v>24.525928488920727</v>
      </c>
      <c r="D105">
        <v>33.2</v>
      </c>
      <c r="E105">
        <v>54.6</v>
      </c>
      <c r="F105">
        <f t="shared" si="6"/>
        <v>8.674071511079276</v>
      </c>
      <c r="G105">
        <f t="shared" si="7"/>
        <v>30.074071511079275</v>
      </c>
      <c r="H105">
        <f t="shared" si="8"/>
        <v>29.301413011096763</v>
      </c>
      <c r="J105">
        <v>80.341005</v>
      </c>
      <c r="K105">
        <v>40.2</v>
      </c>
      <c r="L105">
        <v>77.2</v>
      </c>
      <c r="M105">
        <f t="shared" si="9"/>
        <v>77.07643376887374</v>
      </c>
      <c r="N105">
        <v>77.0764337688737</v>
      </c>
    </row>
    <row r="106" spans="2:14" ht="12.75">
      <c r="B106">
        <v>811.444149</v>
      </c>
      <c r="C106">
        <f t="shared" si="5"/>
        <v>24.612355970139784</v>
      </c>
      <c r="D106">
        <v>33.4</v>
      </c>
      <c r="E106">
        <v>63.2</v>
      </c>
      <c r="F106">
        <f t="shared" si="6"/>
        <v>8.787644029860214</v>
      </c>
      <c r="G106">
        <f t="shared" si="7"/>
        <v>38.587644029860215</v>
      </c>
      <c r="H106">
        <f t="shared" si="8"/>
        <v>38.30192597944012</v>
      </c>
      <c r="J106">
        <v>81.144415</v>
      </c>
      <c r="K106">
        <v>40.6</v>
      </c>
      <c r="L106">
        <v>68.1</v>
      </c>
      <c r="M106">
        <f t="shared" si="9"/>
        <v>67.72577187818277</v>
      </c>
      <c r="N106">
        <v>67.7257718781828</v>
      </c>
    </row>
    <row r="107" spans="2:14" ht="12.75">
      <c r="B107">
        <v>819.55859</v>
      </c>
      <c r="C107">
        <f t="shared" si="5"/>
        <v>24.69878344059949</v>
      </c>
      <c r="D107">
        <v>33.9</v>
      </c>
      <c r="E107">
        <v>61.6</v>
      </c>
      <c r="F107">
        <f t="shared" si="6"/>
        <v>9.201216559400507</v>
      </c>
      <c r="G107">
        <f t="shared" si="7"/>
        <v>36.90121655940051</v>
      </c>
      <c r="H107">
        <f t="shared" si="8"/>
        <v>36.535688722408324</v>
      </c>
      <c r="J107">
        <v>81.955859</v>
      </c>
      <c r="K107">
        <v>41.1</v>
      </c>
      <c r="L107">
        <v>59.9</v>
      </c>
      <c r="M107">
        <f t="shared" si="9"/>
        <v>58.84067736505172</v>
      </c>
      <c r="N107">
        <v>58.8406773650517</v>
      </c>
    </row>
    <row r="108" spans="2:14" ht="12.75">
      <c r="B108">
        <v>827.754176</v>
      </c>
      <c r="C108">
        <f t="shared" si="5"/>
        <v>24.785210917301672</v>
      </c>
      <c r="D108">
        <v>32.6</v>
      </c>
      <c r="E108">
        <v>59.6</v>
      </c>
      <c r="F108">
        <f t="shared" si="6"/>
        <v>7.814789082698329</v>
      </c>
      <c r="G108">
        <f t="shared" si="7"/>
        <v>34.814789082698326</v>
      </c>
      <c r="H108">
        <f t="shared" si="8"/>
        <v>34.41787232086946</v>
      </c>
      <c r="J108">
        <v>82.775418</v>
      </c>
      <c r="K108">
        <v>41.1</v>
      </c>
      <c r="L108">
        <v>65.2</v>
      </c>
      <c r="M108">
        <f t="shared" si="9"/>
        <v>64.64059761737619</v>
      </c>
      <c r="N108">
        <v>64.6405976173762</v>
      </c>
    </row>
    <row r="109" spans="2:14" ht="12.75">
      <c r="B109">
        <v>836.031718</v>
      </c>
      <c r="C109">
        <f t="shared" si="5"/>
        <v>24.871638395447988</v>
      </c>
      <c r="D109">
        <v>65.5</v>
      </c>
      <c r="E109">
        <v>68.6</v>
      </c>
      <c r="F109">
        <f t="shared" si="6"/>
        <v>40.62836160455201</v>
      </c>
      <c r="G109">
        <f t="shared" si="7"/>
        <v>43.728361604552006</v>
      </c>
      <c r="H109">
        <f t="shared" si="8"/>
        <v>33.27536017895948</v>
      </c>
      <c r="J109">
        <v>83.603172</v>
      </c>
      <c r="K109">
        <v>40.9</v>
      </c>
      <c r="L109">
        <v>71.9</v>
      </c>
      <c r="M109">
        <f t="shared" si="9"/>
        <v>71.65168242596306</v>
      </c>
      <c r="N109">
        <v>71.6516824259631</v>
      </c>
    </row>
    <row r="110" spans="2:14" ht="12.75">
      <c r="B110">
        <v>844.392035</v>
      </c>
      <c r="C110">
        <f t="shared" si="5"/>
        <v>24.95806586924926</v>
      </c>
      <c r="D110">
        <v>34.1</v>
      </c>
      <c r="E110">
        <v>65.5</v>
      </c>
      <c r="F110">
        <f t="shared" si="6"/>
        <v>9.141934130750741</v>
      </c>
      <c r="G110">
        <f t="shared" si="7"/>
        <v>40.54193413075074</v>
      </c>
      <c r="H110">
        <f t="shared" si="8"/>
        <v>40.30494658422207</v>
      </c>
      <c r="J110">
        <v>84.439204</v>
      </c>
      <c r="K110">
        <v>41.8</v>
      </c>
      <c r="L110">
        <v>58</v>
      </c>
      <c r="M110">
        <f t="shared" si="9"/>
        <v>56.53835051010049</v>
      </c>
      <c r="N110">
        <v>56.5383505101005</v>
      </c>
    </row>
    <row r="111" spans="2:14" ht="12.75">
      <c r="B111">
        <v>852.835956</v>
      </c>
      <c r="C111">
        <f t="shared" si="5"/>
        <v>25.04449335152217</v>
      </c>
      <c r="D111">
        <v>36.4</v>
      </c>
      <c r="E111">
        <v>58.1</v>
      </c>
      <c r="F111">
        <f t="shared" si="6"/>
        <v>11.355506648477828</v>
      </c>
      <c r="G111">
        <f t="shared" si="7"/>
        <v>33.05550664847783</v>
      </c>
      <c r="H111">
        <f t="shared" si="8"/>
        <v>32.310238073187975</v>
      </c>
      <c r="J111">
        <v>85.283596</v>
      </c>
      <c r="K111">
        <v>41.2</v>
      </c>
      <c r="L111">
        <v>69.6</v>
      </c>
      <c r="M111">
        <f t="shared" si="9"/>
        <v>69.26333043329967</v>
      </c>
      <c r="N111">
        <v>69.2633304332997</v>
      </c>
    </row>
    <row r="112" spans="2:14" ht="12.75">
      <c r="B112">
        <v>861.364315</v>
      </c>
      <c r="C112">
        <f t="shared" si="5"/>
        <v>25.130920821528058</v>
      </c>
      <c r="D112">
        <v>33.1</v>
      </c>
      <c r="E112">
        <v>56.8</v>
      </c>
      <c r="F112">
        <f t="shared" si="6"/>
        <v>7.969079178471944</v>
      </c>
      <c r="G112">
        <f t="shared" si="7"/>
        <v>31.66907917847194</v>
      </c>
      <c r="H112">
        <f t="shared" si="8"/>
        <v>31.082402712719176</v>
      </c>
      <c r="J112">
        <v>86.136432</v>
      </c>
      <c r="K112">
        <v>41.9</v>
      </c>
      <c r="L112">
        <v>64.7</v>
      </c>
      <c r="M112">
        <f t="shared" si="9"/>
        <v>64.04680656407905</v>
      </c>
      <c r="N112">
        <v>64.046806564079</v>
      </c>
    </row>
    <row r="113" spans="2:14" ht="12.75">
      <c r="B113">
        <v>869.977958</v>
      </c>
      <c r="C113">
        <f t="shared" si="5"/>
        <v>25.2173482956833</v>
      </c>
      <c r="D113">
        <v>37.7</v>
      </c>
      <c r="E113">
        <v>65.6</v>
      </c>
      <c r="F113">
        <f t="shared" si="6"/>
        <v>12.482651704316702</v>
      </c>
      <c r="G113">
        <f t="shared" si="7"/>
        <v>40.38265170431669</v>
      </c>
      <c r="H113">
        <f t="shared" si="8"/>
        <v>40.025617698379705</v>
      </c>
      <c r="J113">
        <v>86.997796</v>
      </c>
      <c r="K113">
        <v>42.3</v>
      </c>
      <c r="L113">
        <v>66.7</v>
      </c>
      <c r="M113">
        <f t="shared" si="9"/>
        <v>66.16019161352637</v>
      </c>
      <c r="N113">
        <v>66.1601916135264</v>
      </c>
    </row>
    <row r="114" spans="2:14" ht="12.75">
      <c r="B114">
        <v>878.677738</v>
      </c>
      <c r="C114">
        <f t="shared" si="5"/>
        <v>25.303775775487928</v>
      </c>
      <c r="D114">
        <v>36.1</v>
      </c>
      <c r="E114">
        <v>59.4</v>
      </c>
      <c r="F114">
        <f t="shared" si="6"/>
        <v>10.796224224512073</v>
      </c>
      <c r="G114">
        <f t="shared" si="7"/>
        <v>34.09622422451207</v>
      </c>
      <c r="H114">
        <f t="shared" si="8"/>
        <v>33.48089619814145</v>
      </c>
      <c r="J114">
        <v>87.867774</v>
      </c>
      <c r="K114">
        <v>42.2</v>
      </c>
      <c r="L114">
        <v>62.4</v>
      </c>
      <c r="M114">
        <f t="shared" si="9"/>
        <v>61.50679078626176</v>
      </c>
      <c r="N114">
        <v>61.5067907862618</v>
      </c>
    </row>
    <row r="115" spans="2:14" ht="12.75">
      <c r="B115">
        <v>887.464515</v>
      </c>
      <c r="C115">
        <f t="shared" si="5"/>
        <v>25.390203247421603</v>
      </c>
      <c r="D115">
        <v>32.3</v>
      </c>
      <c r="E115">
        <v>55.9</v>
      </c>
      <c r="F115">
        <f t="shared" si="6"/>
        <v>6.909796752578394</v>
      </c>
      <c r="G115">
        <f t="shared" si="7"/>
        <v>30.509796752578396</v>
      </c>
      <c r="H115">
        <f t="shared" si="8"/>
        <v>29.916089369635152</v>
      </c>
      <c r="J115">
        <v>88.746452</v>
      </c>
      <c r="K115">
        <v>43</v>
      </c>
      <c r="L115">
        <v>60.9</v>
      </c>
      <c r="M115">
        <f t="shared" si="9"/>
        <v>59.716798793753625</v>
      </c>
      <c r="N115">
        <v>59.7167987937536</v>
      </c>
    </row>
    <row r="116" spans="2:14" ht="12.75">
      <c r="B116">
        <v>896.33916</v>
      </c>
      <c r="C116">
        <f t="shared" si="5"/>
        <v>25.476630721620893</v>
      </c>
      <c r="D116">
        <v>36.6</v>
      </c>
      <c r="E116">
        <v>65.1</v>
      </c>
      <c r="F116">
        <f t="shared" si="6"/>
        <v>11.123369278379108</v>
      </c>
      <c r="G116">
        <f t="shared" si="7"/>
        <v>39.6233692783791</v>
      </c>
      <c r="H116">
        <f t="shared" si="8"/>
        <v>39.29062831028463</v>
      </c>
      <c r="J116">
        <v>89.633916</v>
      </c>
      <c r="K116">
        <v>42.7</v>
      </c>
      <c r="L116">
        <v>60.4</v>
      </c>
      <c r="M116">
        <f t="shared" si="9"/>
        <v>59.187222834502215</v>
      </c>
      <c r="N116">
        <v>59.1872228345022</v>
      </c>
    </row>
    <row r="117" spans="2:14" ht="12.75">
      <c r="B117">
        <v>905.302552</v>
      </c>
      <c r="C117">
        <f t="shared" si="5"/>
        <v>25.563058201111527</v>
      </c>
      <c r="D117">
        <v>39.8</v>
      </c>
      <c r="E117">
        <v>59.5</v>
      </c>
      <c r="F117">
        <f t="shared" si="6"/>
        <v>14.23694179888847</v>
      </c>
      <c r="G117">
        <f t="shared" si="7"/>
        <v>33.93694179888847</v>
      </c>
      <c r="H117">
        <f t="shared" si="8"/>
        <v>32.98780993520408</v>
      </c>
      <c r="J117">
        <v>90.530255</v>
      </c>
      <c r="K117">
        <v>43.2</v>
      </c>
      <c r="L117">
        <v>62.5</v>
      </c>
      <c r="M117">
        <f t="shared" si="9"/>
        <v>61.503472395596944</v>
      </c>
      <c r="N117">
        <v>61.5034723955969</v>
      </c>
    </row>
    <row r="118" spans="2:14" ht="12.75">
      <c r="B118">
        <v>914.355578</v>
      </c>
      <c r="C118">
        <f t="shared" si="5"/>
        <v>25.649485681324123</v>
      </c>
      <c r="D118">
        <v>35.1</v>
      </c>
      <c r="E118">
        <v>61.6</v>
      </c>
      <c r="F118">
        <f t="shared" si="6"/>
        <v>9.450514318675879</v>
      </c>
      <c r="G118">
        <f t="shared" si="7"/>
        <v>35.95051431867588</v>
      </c>
      <c r="H118">
        <f t="shared" si="8"/>
        <v>35.529499717173195</v>
      </c>
      <c r="J118">
        <v>91.435558</v>
      </c>
      <c r="K118">
        <v>43.7</v>
      </c>
      <c r="L118">
        <v>65.9</v>
      </c>
      <c r="M118">
        <f t="shared" si="9"/>
        <v>65.19815318229432</v>
      </c>
      <c r="N118">
        <v>65.1981531822943</v>
      </c>
    </row>
    <row r="119" spans="2:14" ht="12.75">
      <c r="B119">
        <v>923.499133</v>
      </c>
      <c r="C119">
        <f t="shared" si="5"/>
        <v>25.73591314964076</v>
      </c>
      <c r="D119">
        <v>39.5</v>
      </c>
      <c r="E119">
        <v>59.9</v>
      </c>
      <c r="F119">
        <f t="shared" si="6"/>
        <v>13.764086850359242</v>
      </c>
      <c r="G119">
        <f t="shared" si="7"/>
        <v>34.16408685035924</v>
      </c>
      <c r="H119">
        <f t="shared" si="8"/>
        <v>33.29226539389703</v>
      </c>
      <c r="J119">
        <v>92.349913</v>
      </c>
      <c r="K119">
        <v>43.7</v>
      </c>
      <c r="L119">
        <v>65.3</v>
      </c>
      <c r="M119">
        <f t="shared" si="9"/>
        <v>64.54571589609819</v>
      </c>
      <c r="N119">
        <v>64.5457158960982</v>
      </c>
    </row>
    <row r="120" spans="2:14" ht="12.75">
      <c r="B120">
        <v>932.734125</v>
      </c>
      <c r="C120">
        <f t="shared" si="5"/>
        <v>25.82234063153284</v>
      </c>
      <c r="D120">
        <v>40.6</v>
      </c>
      <c r="E120">
        <v>67.1</v>
      </c>
      <c r="F120">
        <f t="shared" si="6"/>
        <v>14.777659368467162</v>
      </c>
      <c r="G120">
        <f t="shared" si="7"/>
        <v>41.277659368467155</v>
      </c>
      <c r="H120">
        <f t="shared" si="8"/>
        <v>40.85664476696448</v>
      </c>
      <c r="J120">
        <v>93.273413</v>
      </c>
      <c r="K120">
        <v>43.6</v>
      </c>
      <c r="L120">
        <v>68.1</v>
      </c>
      <c r="M120">
        <f t="shared" si="9"/>
        <v>67.56656446045176</v>
      </c>
      <c r="N120">
        <v>67.5665644604518</v>
      </c>
    </row>
    <row r="121" spans="2:14" ht="12.75">
      <c r="B121">
        <v>942.061466</v>
      </c>
      <c r="C121">
        <f t="shared" si="5"/>
        <v>25.90876810488067</v>
      </c>
      <c r="D121">
        <v>39.7</v>
      </c>
      <c r="E121">
        <v>71.9</v>
      </c>
      <c r="F121">
        <f t="shared" si="6"/>
        <v>13.791231895119331</v>
      </c>
      <c r="G121">
        <f t="shared" si="7"/>
        <v>45.991231895119334</v>
      </c>
      <c r="H121">
        <f t="shared" si="8"/>
        <v>45.77535807594052</v>
      </c>
      <c r="J121">
        <v>94.206147</v>
      </c>
      <c r="K121">
        <v>44</v>
      </c>
      <c r="L121">
        <v>65.6</v>
      </c>
      <c r="M121">
        <f t="shared" si="9"/>
        <v>64.8457158960982</v>
      </c>
      <c r="N121">
        <v>64.8457158960982</v>
      </c>
    </row>
    <row r="122" spans="2:14" ht="12.75">
      <c r="B122">
        <v>951.482081</v>
      </c>
      <c r="C122">
        <f t="shared" si="5"/>
        <v>25.99519558363731</v>
      </c>
      <c r="D122">
        <v>37.6</v>
      </c>
      <c r="E122">
        <v>67</v>
      </c>
      <c r="F122">
        <f t="shared" si="6"/>
        <v>11.60480441636269</v>
      </c>
      <c r="G122">
        <f t="shared" si="7"/>
        <v>41.00480441636269</v>
      </c>
      <c r="H122">
        <f t="shared" si="8"/>
        <v>40.70538617154975</v>
      </c>
      <c r="J122">
        <v>95.148208</v>
      </c>
      <c r="K122">
        <v>45.2</v>
      </c>
      <c r="L122">
        <v>69.5</v>
      </c>
      <c r="M122">
        <f t="shared" si="9"/>
        <v>68.95374021169869</v>
      </c>
      <c r="N122">
        <v>68.9537402116987</v>
      </c>
    </row>
    <row r="123" spans="2:14" ht="12.75">
      <c r="B123">
        <v>960.996901</v>
      </c>
      <c r="C123">
        <f t="shared" si="5"/>
        <v>26.081623051969046</v>
      </c>
      <c r="D123">
        <v>37.3</v>
      </c>
      <c r="E123">
        <v>69</v>
      </c>
      <c r="F123">
        <f t="shared" si="6"/>
        <v>11.21837694803095</v>
      </c>
      <c r="G123">
        <f t="shared" si="7"/>
        <v>42.918376948030954</v>
      </c>
      <c r="H123">
        <f t="shared" si="8"/>
        <v>42.689541856145574</v>
      </c>
      <c r="J123">
        <v>96.09969</v>
      </c>
      <c r="K123">
        <v>44.7</v>
      </c>
      <c r="L123">
        <v>66.6</v>
      </c>
      <c r="M123">
        <f t="shared" si="9"/>
        <v>65.87242683180014</v>
      </c>
      <c r="N123">
        <v>65.8724268318001</v>
      </c>
    </row>
    <row r="124" spans="2:14" ht="12.75">
      <c r="B124">
        <v>970.60687</v>
      </c>
      <c r="C124">
        <f t="shared" si="5"/>
        <v>26.16805052753241</v>
      </c>
      <c r="D124">
        <v>38.3</v>
      </c>
      <c r="E124">
        <v>73.3</v>
      </c>
      <c r="F124">
        <f t="shared" si="6"/>
        <v>12.131949472467586</v>
      </c>
      <c r="G124">
        <f t="shared" si="7"/>
        <v>47.13194947246758</v>
      </c>
      <c r="H124">
        <f t="shared" si="8"/>
        <v>46.97610022398523</v>
      </c>
      <c r="J124">
        <v>97.060687</v>
      </c>
      <c r="K124">
        <v>44.3</v>
      </c>
      <c r="L124">
        <v>71.1</v>
      </c>
      <c r="M124">
        <f t="shared" si="9"/>
        <v>70.69361820735875</v>
      </c>
      <c r="N124">
        <v>70.6936182073588</v>
      </c>
    </row>
    <row r="125" spans="2:14" ht="12.75">
      <c r="B125">
        <v>980.312939</v>
      </c>
      <c r="C125">
        <f t="shared" si="5"/>
        <v>26.25447800584336</v>
      </c>
      <c r="D125">
        <v>35.3</v>
      </c>
      <c r="E125">
        <v>72.9</v>
      </c>
      <c r="F125">
        <f t="shared" si="6"/>
        <v>9.045521994156637</v>
      </c>
      <c r="G125">
        <f t="shared" si="7"/>
        <v>46.645521994156645</v>
      </c>
      <c r="H125">
        <f t="shared" si="8"/>
        <v>46.53025825237083</v>
      </c>
      <c r="J125">
        <v>98.031294</v>
      </c>
      <c r="K125">
        <v>44.2</v>
      </c>
      <c r="L125">
        <v>66.4</v>
      </c>
      <c r="M125">
        <f t="shared" si="9"/>
        <v>65.69815318229432</v>
      </c>
      <c r="N125">
        <v>65.6981531822943</v>
      </c>
    </row>
    <row r="126" spans="2:14" ht="12.75">
      <c r="B126">
        <v>990.116068</v>
      </c>
      <c r="C126">
        <f t="shared" si="5"/>
        <v>26.340905478074895</v>
      </c>
      <c r="D126">
        <v>42.1</v>
      </c>
      <c r="E126">
        <v>67.2</v>
      </c>
      <c r="F126">
        <f t="shared" si="6"/>
        <v>15.759094521925107</v>
      </c>
      <c r="G126">
        <f t="shared" si="7"/>
        <v>40.85909452192511</v>
      </c>
      <c r="H126">
        <f t="shared" si="8"/>
        <v>40.36230214666283</v>
      </c>
      <c r="J126">
        <v>99.011607</v>
      </c>
      <c r="K126">
        <v>45.4</v>
      </c>
      <c r="L126">
        <v>68.5</v>
      </c>
      <c r="M126">
        <f t="shared" si="9"/>
        <v>67.86980654028606</v>
      </c>
      <c r="N126">
        <v>67.869806540286</v>
      </c>
    </row>
    <row r="127" spans="2:14" ht="12.75">
      <c r="B127">
        <v>1000</v>
      </c>
      <c r="C127">
        <f t="shared" si="5"/>
        <v>26.42718330860375</v>
      </c>
      <c r="D127">
        <v>38.9</v>
      </c>
      <c r="E127">
        <v>69.4</v>
      </c>
      <c r="F127">
        <f t="shared" si="6"/>
        <v>12.472816691396247</v>
      </c>
      <c r="G127">
        <f t="shared" si="7"/>
        <v>42.972816691396254</v>
      </c>
      <c r="H127">
        <f t="shared" si="8"/>
        <v>42.70956019520948</v>
      </c>
      <c r="J127">
        <v>100.001723</v>
      </c>
      <c r="K127">
        <v>44.9</v>
      </c>
      <c r="L127">
        <v>63.5</v>
      </c>
      <c r="M127">
        <f t="shared" si="9"/>
        <v>62.41439511080904</v>
      </c>
      <c r="N127">
        <v>62.414395110809</v>
      </c>
    </row>
    <row r="128" spans="2:14" ht="12.75">
      <c r="B128">
        <v>1000</v>
      </c>
      <c r="C128">
        <f t="shared" si="5"/>
        <v>26.42718330860375</v>
      </c>
      <c r="D128">
        <v>44.4</v>
      </c>
      <c r="E128">
        <v>86.9</v>
      </c>
      <c r="F128">
        <f t="shared" si="6"/>
        <v>17.972816691396247</v>
      </c>
      <c r="G128">
        <f t="shared" si="7"/>
        <v>60.472816691396254</v>
      </c>
      <c r="H128">
        <f t="shared" si="8"/>
        <v>60.40743625839225</v>
      </c>
      <c r="J128">
        <v>101.00174</v>
      </c>
      <c r="K128">
        <v>44.7</v>
      </c>
      <c r="L128">
        <v>68.6</v>
      </c>
      <c r="M128">
        <f t="shared" si="9"/>
        <v>68.0271282747968</v>
      </c>
      <c r="N128">
        <v>68.0271282747968</v>
      </c>
    </row>
    <row r="129" spans="2:14" ht="12.75">
      <c r="B129">
        <v>1010</v>
      </c>
      <c r="C129">
        <f t="shared" si="5"/>
        <v>26.5136107842566</v>
      </c>
      <c r="D129">
        <v>46.1</v>
      </c>
      <c r="E129">
        <v>83.9</v>
      </c>
      <c r="F129">
        <f t="shared" si="6"/>
        <v>19.586389215743402</v>
      </c>
      <c r="G129">
        <f t="shared" si="7"/>
        <v>57.38638921574341</v>
      </c>
      <c r="H129">
        <f t="shared" si="8"/>
        <v>57.2737662815197</v>
      </c>
      <c r="J129">
        <v>102.011758</v>
      </c>
      <c r="K129">
        <v>45</v>
      </c>
      <c r="L129">
        <v>73.2</v>
      </c>
      <c r="M129">
        <f t="shared" si="9"/>
        <v>72.85533074537827</v>
      </c>
      <c r="N129">
        <v>72.8553307453783</v>
      </c>
    </row>
    <row r="130" spans="2:14" ht="12.75">
      <c r="B130">
        <v>1020.1</v>
      </c>
      <c r="C130">
        <f t="shared" si="5"/>
        <v>26.60003825990945</v>
      </c>
      <c r="D130">
        <v>43.2</v>
      </c>
      <c r="E130">
        <v>77.6</v>
      </c>
      <c r="F130">
        <f t="shared" si="6"/>
        <v>16.599961740090553</v>
      </c>
      <c r="G130">
        <f t="shared" si="7"/>
        <v>50.99996174009054</v>
      </c>
      <c r="H130">
        <f t="shared" si="8"/>
        <v>50.83285837582665</v>
      </c>
      <c r="J130">
        <v>103.031875</v>
      </c>
      <c r="K130">
        <v>44.6</v>
      </c>
      <c r="L130">
        <v>68.8</v>
      </c>
      <c r="M130">
        <f t="shared" si="9"/>
        <v>68.24720922720967</v>
      </c>
      <c r="N130">
        <v>68.2472092272097</v>
      </c>
    </row>
    <row r="131" spans="2:14" ht="12.75">
      <c r="B131">
        <v>1030.301</v>
      </c>
      <c r="C131">
        <f t="shared" si="5"/>
        <v>26.686465735562305</v>
      </c>
      <c r="D131">
        <v>43.6</v>
      </c>
      <c r="E131">
        <v>83.7</v>
      </c>
      <c r="F131">
        <f t="shared" si="6"/>
        <v>16.913534264437697</v>
      </c>
      <c r="G131">
        <f t="shared" si="7"/>
        <v>57.013534264437695</v>
      </c>
      <c r="H131">
        <f t="shared" si="8"/>
        <v>56.92724240698301</v>
      </c>
      <c r="J131">
        <v>104.062194</v>
      </c>
      <c r="K131">
        <v>45.6</v>
      </c>
      <c r="L131">
        <v>75.2</v>
      </c>
      <c r="M131">
        <f t="shared" si="9"/>
        <v>74.90751341433595</v>
      </c>
      <c r="N131">
        <v>74.9075134143359</v>
      </c>
    </row>
    <row r="132" spans="2:14" ht="12.75">
      <c r="B132">
        <v>1040.60401</v>
      </c>
      <c r="C132">
        <f t="shared" si="5"/>
        <v>26.772893211215155</v>
      </c>
      <c r="D132">
        <v>44.7</v>
      </c>
      <c r="E132">
        <v>87.9</v>
      </c>
      <c r="F132">
        <f t="shared" si="6"/>
        <v>17.927106788784847</v>
      </c>
      <c r="G132">
        <f t="shared" si="7"/>
        <v>61.12710678878485</v>
      </c>
      <c r="H132">
        <f t="shared" si="8"/>
        <v>61.06680628403587</v>
      </c>
      <c r="J132">
        <v>105.102816</v>
      </c>
      <c r="K132">
        <v>44.3</v>
      </c>
      <c r="L132">
        <v>75.1</v>
      </c>
      <c r="M132">
        <f t="shared" si="9"/>
        <v>74.84581291121711</v>
      </c>
      <c r="N132">
        <v>74.8458129112171</v>
      </c>
    </row>
    <row r="133" spans="2:14" ht="12.75">
      <c r="B133">
        <v>1051.01005</v>
      </c>
      <c r="C133">
        <f t="shared" si="5"/>
        <v>26.859320686041578</v>
      </c>
      <c r="D133">
        <v>43.4</v>
      </c>
      <c r="E133">
        <v>82.7</v>
      </c>
      <c r="F133">
        <f t="shared" si="6"/>
        <v>16.54067931395842</v>
      </c>
      <c r="G133">
        <f t="shared" si="7"/>
        <v>55.840679313958425</v>
      </c>
      <c r="H133">
        <f t="shared" si="8"/>
        <v>55.746016649518324</v>
      </c>
      <c r="J133">
        <v>106.153844</v>
      </c>
      <c r="K133">
        <v>44.4</v>
      </c>
      <c r="L133">
        <v>74.4</v>
      </c>
      <c r="M133">
        <f t="shared" si="9"/>
        <v>74.1208913223589</v>
      </c>
      <c r="N133">
        <v>74.1208913223589</v>
      </c>
    </row>
    <row r="134" spans="2:14" ht="12.75">
      <c r="B134">
        <v>1061.520151</v>
      </c>
      <c r="C134">
        <f t="shared" si="5"/>
        <v>26.945748165785677</v>
      </c>
      <c r="D134">
        <v>45</v>
      </c>
      <c r="E134">
        <v>88.9</v>
      </c>
      <c r="F134">
        <f t="shared" si="6"/>
        <v>18.054251834214323</v>
      </c>
      <c r="G134">
        <f t="shared" si="7"/>
        <v>61.95425183421433</v>
      </c>
      <c r="H134">
        <f t="shared" si="8"/>
        <v>61.89863529275152</v>
      </c>
      <c r="J134">
        <v>107.215382</v>
      </c>
      <c r="K134">
        <v>44.3</v>
      </c>
      <c r="L134">
        <v>76.4</v>
      </c>
      <c r="M134">
        <f t="shared" si="9"/>
        <v>76.18159478899906</v>
      </c>
      <c r="N134">
        <v>76.1815947889991</v>
      </c>
    </row>
    <row r="135" spans="2:14" ht="12.75">
      <c r="B135">
        <v>1072.135352</v>
      </c>
      <c r="C135">
        <f aca="true" t="shared" si="10" ref="C135:C198">-10*LOG((299792458/(4*PI()*B135*1000000*0.5))^2)</f>
        <v>27.032175637306768</v>
      </c>
      <c r="D135">
        <v>45.6</v>
      </c>
      <c r="E135">
        <v>86.4</v>
      </c>
      <c r="F135">
        <f aca="true" t="shared" si="11" ref="F135:F198">D135-C135</f>
        <v>18.567824362693234</v>
      </c>
      <c r="G135">
        <f aca="true" t="shared" si="12" ref="G135:G198">E135-C135</f>
        <v>59.36782436269324</v>
      </c>
      <c r="H135">
        <f aca="true" t="shared" si="13" ref="H135:H198">20*LOG(IF(ABS(10^(G135/20))/10^(F135/20)&gt;1.1,ABS(10^(G135/20)-10^(F135/20)),0))</f>
        <v>59.28824466584316</v>
      </c>
      <c r="J135">
        <v>108.287536</v>
      </c>
      <c r="K135">
        <v>44.4</v>
      </c>
      <c r="L135">
        <v>75.6</v>
      </c>
      <c r="M135">
        <f aca="true" t="shared" si="14" ref="M135:M198">20*LOG(IF(ABS(10^(L135/20))-10^(K135/20)&gt;0,ABS(10^(L135/20)-10^(K135/20)),0.001))</f>
        <v>75.35741450484855</v>
      </c>
      <c r="N135">
        <v>75.3574145048485</v>
      </c>
    </row>
    <row r="136" spans="2:14" ht="12.75">
      <c r="B136">
        <v>1082.856706</v>
      </c>
      <c r="C136">
        <f t="shared" si="10"/>
        <v>27.118603116809833</v>
      </c>
      <c r="D136">
        <v>44</v>
      </c>
      <c r="E136">
        <v>88.4</v>
      </c>
      <c r="F136">
        <f t="shared" si="11"/>
        <v>16.881396883190167</v>
      </c>
      <c r="G136">
        <f t="shared" si="12"/>
        <v>61.28139688319017</v>
      </c>
      <c r="H136">
        <f t="shared" si="13"/>
        <v>61.228900903446196</v>
      </c>
      <c r="J136">
        <v>109.370412</v>
      </c>
      <c r="K136">
        <v>44</v>
      </c>
      <c r="L136">
        <v>75.8</v>
      </c>
      <c r="M136">
        <f t="shared" si="14"/>
        <v>75.57381876686996</v>
      </c>
      <c r="N136">
        <v>75.5738187668699</v>
      </c>
    </row>
    <row r="137" spans="2:14" ht="12.75">
      <c r="B137">
        <v>1093.685273</v>
      </c>
      <c r="C137">
        <f t="shared" si="10"/>
        <v>27.205030591986173</v>
      </c>
      <c r="D137">
        <v>44.9</v>
      </c>
      <c r="E137">
        <v>94.4</v>
      </c>
      <c r="F137">
        <f t="shared" si="11"/>
        <v>17.694969408013826</v>
      </c>
      <c r="G137">
        <f t="shared" si="12"/>
        <v>67.19496940801383</v>
      </c>
      <c r="H137">
        <f t="shared" si="13"/>
        <v>67.16582584191042</v>
      </c>
      <c r="J137">
        <v>110.464116</v>
      </c>
      <c r="K137">
        <v>44.2</v>
      </c>
      <c r="L137">
        <v>75</v>
      </c>
      <c r="M137">
        <f t="shared" si="14"/>
        <v>74.7458129112171</v>
      </c>
      <c r="N137">
        <v>74.7458129112171</v>
      </c>
    </row>
    <row r="138" spans="2:14" ht="12.75">
      <c r="B138">
        <v>1104.622126</v>
      </c>
      <c r="C138">
        <f t="shared" si="10"/>
        <v>27.291458069762093</v>
      </c>
      <c r="D138">
        <v>45.1</v>
      </c>
      <c r="E138">
        <v>99.6</v>
      </c>
      <c r="F138">
        <f t="shared" si="11"/>
        <v>17.808541930237908</v>
      </c>
      <c r="G138">
        <f t="shared" si="12"/>
        <v>72.30854193023791</v>
      </c>
      <c r="H138">
        <f t="shared" si="13"/>
        <v>72.29216533340214</v>
      </c>
      <c r="J138">
        <v>111.568757</v>
      </c>
      <c r="K138">
        <v>44.1</v>
      </c>
      <c r="L138">
        <v>65.9</v>
      </c>
      <c r="M138">
        <f t="shared" si="14"/>
        <v>65.16363456526659</v>
      </c>
      <c r="N138">
        <v>65.1636345652666</v>
      </c>
    </row>
    <row r="139" spans="2:14" ht="12.75">
      <c r="B139">
        <v>1115.668347</v>
      </c>
      <c r="C139">
        <f t="shared" si="10"/>
        <v>27.377885543390754</v>
      </c>
      <c r="D139">
        <v>41.2</v>
      </c>
      <c r="E139">
        <v>94.4</v>
      </c>
      <c r="F139">
        <f t="shared" si="11"/>
        <v>13.822114456609249</v>
      </c>
      <c r="G139">
        <f t="shared" si="12"/>
        <v>67.02211445660924</v>
      </c>
      <c r="H139">
        <f t="shared" si="13"/>
        <v>67.00309098358113</v>
      </c>
      <c r="J139">
        <v>112.684444</v>
      </c>
      <c r="K139">
        <v>44.2</v>
      </c>
      <c r="L139">
        <v>73.1</v>
      </c>
      <c r="M139">
        <f t="shared" si="14"/>
        <v>72.7825119885481</v>
      </c>
      <c r="N139">
        <v>72.7825119885481</v>
      </c>
    </row>
    <row r="140" spans="2:14" ht="12.75">
      <c r="B140">
        <v>1126.82503</v>
      </c>
      <c r="C140">
        <f t="shared" si="10"/>
        <v>27.464313015420707</v>
      </c>
      <c r="D140">
        <v>45.1</v>
      </c>
      <c r="E140">
        <v>94.5</v>
      </c>
      <c r="F140">
        <f t="shared" si="11"/>
        <v>17.635686984579294</v>
      </c>
      <c r="G140">
        <f t="shared" si="12"/>
        <v>67.03568698457929</v>
      </c>
      <c r="H140">
        <f t="shared" si="13"/>
        <v>67.00620537852664</v>
      </c>
      <c r="J140">
        <v>113.811289</v>
      </c>
      <c r="K140">
        <v>44.1</v>
      </c>
      <c r="L140">
        <v>72</v>
      </c>
      <c r="M140">
        <f t="shared" si="14"/>
        <v>71.64296599406302</v>
      </c>
      <c r="N140">
        <v>71.642965994063</v>
      </c>
    </row>
    <row r="141" spans="2:14" ht="12.75">
      <c r="B141">
        <v>1138.093281</v>
      </c>
      <c r="C141">
        <f t="shared" si="10"/>
        <v>27.550740496415933</v>
      </c>
      <c r="D141">
        <v>41.2</v>
      </c>
      <c r="E141">
        <v>83</v>
      </c>
      <c r="F141">
        <f t="shared" si="11"/>
        <v>13.64925950358407</v>
      </c>
      <c r="G141">
        <f t="shared" si="12"/>
        <v>55.44925950358407</v>
      </c>
      <c r="H141">
        <f t="shared" si="13"/>
        <v>55.37836944207966</v>
      </c>
      <c r="J141">
        <v>114.949402</v>
      </c>
      <c r="K141">
        <v>43.9</v>
      </c>
      <c r="L141">
        <v>70.9</v>
      </c>
      <c r="M141">
        <f t="shared" si="14"/>
        <v>70.50308323817114</v>
      </c>
      <c r="N141">
        <v>70.5030832381711</v>
      </c>
    </row>
    <row r="142" spans="2:14" ht="12.75">
      <c r="B142">
        <v>1149.474213</v>
      </c>
      <c r="C142">
        <f t="shared" si="10"/>
        <v>27.6371679659481</v>
      </c>
      <c r="D142">
        <v>43.2</v>
      </c>
      <c r="E142">
        <v>91.8</v>
      </c>
      <c r="F142">
        <f t="shared" si="11"/>
        <v>15.562832034051901</v>
      </c>
      <c r="G142">
        <f t="shared" si="12"/>
        <v>64.16283203405189</v>
      </c>
      <c r="H142">
        <f t="shared" si="13"/>
        <v>64.1305007958555</v>
      </c>
      <c r="J142">
        <v>116.098896</v>
      </c>
      <c r="K142">
        <v>42.6</v>
      </c>
      <c r="L142">
        <v>70.5</v>
      </c>
      <c r="M142">
        <f t="shared" si="14"/>
        <v>70.142965994063</v>
      </c>
      <c r="N142">
        <v>70.142965994063</v>
      </c>
    </row>
    <row r="143" spans="2:14" ht="12.75">
      <c r="B143">
        <v>1160.968956</v>
      </c>
      <c r="C143">
        <f t="shared" si="10"/>
        <v>27.72359544810993</v>
      </c>
      <c r="D143">
        <v>41.4</v>
      </c>
      <c r="E143">
        <v>85.8</v>
      </c>
      <c r="F143">
        <f t="shared" si="11"/>
        <v>13.67640455189007</v>
      </c>
      <c r="G143">
        <f t="shared" si="12"/>
        <v>58.076404551890064</v>
      </c>
      <c r="H143">
        <f t="shared" si="13"/>
        <v>58.0239085721461</v>
      </c>
      <c r="J143">
        <v>117.259885</v>
      </c>
      <c r="K143">
        <v>42.8</v>
      </c>
      <c r="L143">
        <v>73.7</v>
      </c>
      <c r="M143">
        <f t="shared" si="14"/>
        <v>73.4487650580005</v>
      </c>
      <c r="N143">
        <v>73.4487650580005</v>
      </c>
    </row>
    <row r="144" spans="2:14" ht="12.75">
      <c r="B144">
        <v>1172.578645</v>
      </c>
      <c r="C144">
        <f t="shared" si="10"/>
        <v>27.810022919614575</v>
      </c>
      <c r="D144">
        <v>41.6</v>
      </c>
      <c r="E144">
        <v>85.3</v>
      </c>
      <c r="F144">
        <f t="shared" si="11"/>
        <v>13.789977080385427</v>
      </c>
      <c r="G144">
        <f t="shared" si="12"/>
        <v>57.48997708038542</v>
      </c>
      <c r="H144">
        <f t="shared" si="13"/>
        <v>57.43306080962199</v>
      </c>
      <c r="J144">
        <v>118.432484</v>
      </c>
      <c r="K144">
        <v>42.6</v>
      </c>
      <c r="L144">
        <v>69</v>
      </c>
      <c r="M144">
        <f t="shared" si="14"/>
        <v>68.57398875874739</v>
      </c>
      <c r="N144">
        <v>68.5739887587474</v>
      </c>
    </row>
    <row r="145" spans="2:14" ht="12.75">
      <c r="B145">
        <v>1184.304432</v>
      </c>
      <c r="C145">
        <f t="shared" si="10"/>
        <v>27.89645039930122</v>
      </c>
      <c r="D145">
        <v>42.5</v>
      </c>
      <c r="E145">
        <v>81.4</v>
      </c>
      <c r="F145">
        <f t="shared" si="11"/>
        <v>14.60354960069878</v>
      </c>
      <c r="G145">
        <f t="shared" si="12"/>
        <v>53.50354960069879</v>
      </c>
      <c r="H145">
        <f t="shared" si="13"/>
        <v>53.404400064393435</v>
      </c>
      <c r="J145">
        <v>119.616808</v>
      </c>
      <c r="K145">
        <v>41.9</v>
      </c>
      <c r="L145">
        <v>72.3</v>
      </c>
      <c r="M145">
        <f t="shared" si="14"/>
        <v>72.03364791968949</v>
      </c>
      <c r="N145">
        <v>72.0336479196895</v>
      </c>
    </row>
    <row r="146" spans="2:14" ht="12.75">
      <c r="B146">
        <v>1196.147476</v>
      </c>
      <c r="C146">
        <f t="shared" si="10"/>
        <v>27.982877872630375</v>
      </c>
      <c r="D146">
        <v>44.6</v>
      </c>
      <c r="E146">
        <v>84.5</v>
      </c>
      <c r="F146">
        <f t="shared" si="11"/>
        <v>16.617122127369626</v>
      </c>
      <c r="G146">
        <f t="shared" si="12"/>
        <v>56.517122127369625</v>
      </c>
      <c r="H146">
        <f t="shared" si="13"/>
        <v>56.428810021904134</v>
      </c>
      <c r="J146">
        <v>120.812977</v>
      </c>
      <c r="K146">
        <v>41.6</v>
      </c>
      <c r="L146">
        <v>71.3</v>
      </c>
      <c r="M146">
        <f t="shared" si="14"/>
        <v>71.01091782243341</v>
      </c>
      <c r="N146">
        <v>71.0109178224334</v>
      </c>
    </row>
    <row r="147" spans="2:14" ht="12.75">
      <c r="B147">
        <v>1208.108951</v>
      </c>
      <c r="C147">
        <f t="shared" si="10"/>
        <v>28.069305350008747</v>
      </c>
      <c r="D147">
        <v>42</v>
      </c>
      <c r="E147">
        <v>78.9</v>
      </c>
      <c r="F147">
        <f t="shared" si="11"/>
        <v>13.930694649991253</v>
      </c>
      <c r="G147">
        <f t="shared" si="12"/>
        <v>50.83069464999126</v>
      </c>
      <c r="H147">
        <f t="shared" si="13"/>
        <v>50.705687243801506</v>
      </c>
      <c r="J147">
        <v>122.021106</v>
      </c>
      <c r="K147">
        <v>42.6</v>
      </c>
      <c r="L147">
        <v>70.4</v>
      </c>
      <c r="M147">
        <f t="shared" si="14"/>
        <v>70.03874456369236</v>
      </c>
      <c r="N147">
        <v>70.0387445636923</v>
      </c>
    </row>
    <row r="148" spans="2:14" ht="12.75">
      <c r="B148">
        <v>1220.19004</v>
      </c>
      <c r="C148">
        <f t="shared" si="10"/>
        <v>28.155732822031176</v>
      </c>
      <c r="D148">
        <v>42.6</v>
      </c>
      <c r="E148">
        <v>89.6</v>
      </c>
      <c r="F148">
        <f t="shared" si="11"/>
        <v>14.444267177968825</v>
      </c>
      <c r="G148">
        <f t="shared" si="12"/>
        <v>61.44426717796882</v>
      </c>
      <c r="H148">
        <f t="shared" si="13"/>
        <v>61.40538182207075</v>
      </c>
      <c r="J148">
        <v>123.241317</v>
      </c>
      <c r="K148">
        <v>41.9</v>
      </c>
      <c r="L148">
        <v>69.8</v>
      </c>
      <c r="M148">
        <f t="shared" si="14"/>
        <v>69.44296599406302</v>
      </c>
      <c r="N148">
        <v>69.442965994063</v>
      </c>
    </row>
    <row r="149" spans="2:14" ht="12.75">
      <c r="B149">
        <v>1232.391941</v>
      </c>
      <c r="C149">
        <f t="shared" si="10"/>
        <v>28.242160301912822</v>
      </c>
      <c r="D149">
        <v>43.5</v>
      </c>
      <c r="E149">
        <v>82.1</v>
      </c>
      <c r="F149">
        <f t="shared" si="11"/>
        <v>15.257839698087178</v>
      </c>
      <c r="G149">
        <f t="shared" si="12"/>
        <v>53.857839698087176</v>
      </c>
      <c r="H149">
        <f t="shared" si="13"/>
        <v>53.755185162445315</v>
      </c>
      <c r="J149">
        <v>124.473731</v>
      </c>
      <c r="K149">
        <v>42.1</v>
      </c>
      <c r="L149">
        <v>70.5</v>
      </c>
      <c r="M149">
        <f t="shared" si="14"/>
        <v>70.16333043329966</v>
      </c>
      <c r="N149">
        <v>70.1633304332997</v>
      </c>
    </row>
    <row r="150" spans="2:14" ht="12.75">
      <c r="B150">
        <v>1244.71586</v>
      </c>
      <c r="C150">
        <f t="shared" si="10"/>
        <v>28.32858777470461</v>
      </c>
      <c r="D150">
        <v>45.8</v>
      </c>
      <c r="E150">
        <v>91.1</v>
      </c>
      <c r="F150">
        <f t="shared" si="11"/>
        <v>17.47141222529539</v>
      </c>
      <c r="G150">
        <f t="shared" si="12"/>
        <v>62.771412225295386</v>
      </c>
      <c r="H150">
        <f t="shared" si="13"/>
        <v>62.72409746556871</v>
      </c>
      <c r="J150">
        <v>125.718468</v>
      </c>
      <c r="K150">
        <v>41.4</v>
      </c>
      <c r="L150">
        <v>71.9</v>
      </c>
      <c r="M150">
        <f t="shared" si="14"/>
        <v>71.63674350381322</v>
      </c>
      <c r="N150">
        <v>71.6367435038132</v>
      </c>
    </row>
    <row r="151" spans="2:14" ht="12.75">
      <c r="B151">
        <v>1257.163019</v>
      </c>
      <c r="C151">
        <f t="shared" si="10"/>
        <v>28.41501525312111</v>
      </c>
      <c r="D151">
        <v>39.4</v>
      </c>
      <c r="E151">
        <v>84.1</v>
      </c>
      <c r="F151">
        <f t="shared" si="11"/>
        <v>10.98498474687889</v>
      </c>
      <c r="G151">
        <f t="shared" si="12"/>
        <v>55.68498474687888</v>
      </c>
      <c r="H151">
        <f t="shared" si="13"/>
        <v>55.634276172076724</v>
      </c>
      <c r="J151">
        <v>126.975653</v>
      </c>
      <c r="K151">
        <v>41.8</v>
      </c>
      <c r="L151">
        <v>69.8</v>
      </c>
      <c r="M151">
        <f t="shared" si="14"/>
        <v>69.44713708652725</v>
      </c>
      <c r="N151">
        <v>69.4471370865272</v>
      </c>
    </row>
    <row r="152" spans="2:14" ht="12.75">
      <c r="B152">
        <v>1269.734649</v>
      </c>
      <c r="C152">
        <f t="shared" si="10"/>
        <v>28.50144272747422</v>
      </c>
      <c r="D152">
        <v>41.9</v>
      </c>
      <c r="E152">
        <v>81.5</v>
      </c>
      <c r="F152">
        <f t="shared" si="11"/>
        <v>13.398557272525778</v>
      </c>
      <c r="G152">
        <f t="shared" si="12"/>
        <v>52.99855727252578</v>
      </c>
      <c r="H152">
        <f t="shared" si="13"/>
        <v>52.90712529747062</v>
      </c>
      <c r="J152">
        <v>128.245409</v>
      </c>
      <c r="K152">
        <v>41.1</v>
      </c>
      <c r="L152">
        <v>65.6</v>
      </c>
      <c r="M152">
        <f t="shared" si="14"/>
        <v>65.06656446045176</v>
      </c>
      <c r="N152">
        <v>65.0665644604518</v>
      </c>
    </row>
    <row r="153" spans="2:14" ht="12.75">
      <c r="B153">
        <v>1282.431995</v>
      </c>
      <c r="C153">
        <f t="shared" si="10"/>
        <v>28.58787019980831</v>
      </c>
      <c r="D153">
        <v>41.2</v>
      </c>
      <c r="E153">
        <v>81.2</v>
      </c>
      <c r="F153">
        <f t="shared" si="11"/>
        <v>12.612129800191692</v>
      </c>
      <c r="G153">
        <f t="shared" si="12"/>
        <v>52.612129800191695</v>
      </c>
      <c r="H153">
        <f t="shared" si="13"/>
        <v>52.52483369214269</v>
      </c>
      <c r="J153">
        <v>129.527863</v>
      </c>
      <c r="K153">
        <v>42.4</v>
      </c>
      <c r="L153">
        <v>66.6</v>
      </c>
      <c r="M153">
        <f t="shared" si="14"/>
        <v>66.04720922720966</v>
      </c>
      <c r="N153">
        <v>66.0472092272096</v>
      </c>
    </row>
    <row r="154" spans="2:14" ht="12.75">
      <c r="B154">
        <v>1295.256315</v>
      </c>
      <c r="C154">
        <f t="shared" si="10"/>
        <v>28.67429767579646</v>
      </c>
      <c r="D154">
        <v>43</v>
      </c>
      <c r="E154">
        <v>77.2</v>
      </c>
      <c r="F154">
        <f t="shared" si="11"/>
        <v>14.32570232420354</v>
      </c>
      <c r="G154">
        <f t="shared" si="12"/>
        <v>48.52570232420354</v>
      </c>
      <c r="H154">
        <f t="shared" si="13"/>
        <v>48.35466805060578</v>
      </c>
      <c r="J154">
        <v>130.823142</v>
      </c>
      <c r="K154">
        <v>40.5</v>
      </c>
      <c r="L154">
        <v>64.5</v>
      </c>
      <c r="M154">
        <f t="shared" si="14"/>
        <v>63.93390432433762</v>
      </c>
      <c r="N154">
        <v>63.9339043243376</v>
      </c>
    </row>
    <row r="155" spans="2:14" ht="12.75">
      <c r="B155">
        <v>1308.208878</v>
      </c>
      <c r="C155">
        <f t="shared" si="10"/>
        <v>28.760725150453382</v>
      </c>
      <c r="D155">
        <v>44.1</v>
      </c>
      <c r="E155">
        <v>85.2</v>
      </c>
      <c r="F155">
        <f t="shared" si="11"/>
        <v>15.33927484954662</v>
      </c>
      <c r="G155">
        <f t="shared" si="12"/>
        <v>56.43927484954662</v>
      </c>
      <c r="H155">
        <f t="shared" si="13"/>
        <v>56.36240880363603</v>
      </c>
      <c r="J155">
        <v>132.131373</v>
      </c>
      <c r="K155">
        <v>41.3</v>
      </c>
      <c r="L155">
        <v>67.7</v>
      </c>
      <c r="M155">
        <f t="shared" si="14"/>
        <v>67.27398875874741</v>
      </c>
      <c r="N155">
        <v>67.2739887587474</v>
      </c>
    </row>
    <row r="156" spans="2:14" ht="12.75">
      <c r="B156">
        <v>1321.290967</v>
      </c>
      <c r="C156">
        <f t="shared" si="10"/>
        <v>28.847152627552468</v>
      </c>
      <c r="D156">
        <v>41.5</v>
      </c>
      <c r="E156">
        <v>84.1</v>
      </c>
      <c r="F156">
        <f t="shared" si="11"/>
        <v>12.652847372447532</v>
      </c>
      <c r="G156">
        <f t="shared" si="12"/>
        <v>55.252847372447526</v>
      </c>
      <c r="H156">
        <f t="shared" si="13"/>
        <v>55.18821813435978</v>
      </c>
      <c r="J156">
        <v>133.452687</v>
      </c>
      <c r="K156">
        <v>41</v>
      </c>
      <c r="L156">
        <v>65.4</v>
      </c>
      <c r="M156">
        <f t="shared" si="14"/>
        <v>64.86019161352635</v>
      </c>
      <c r="N156">
        <v>64.8601916135264</v>
      </c>
    </row>
    <row r="157" spans="2:14" ht="12.75">
      <c r="B157">
        <v>1334.503877</v>
      </c>
      <c r="C157">
        <f t="shared" si="10"/>
        <v>28.933580105353194</v>
      </c>
      <c r="D157">
        <v>43.5</v>
      </c>
      <c r="E157">
        <v>86.6</v>
      </c>
      <c r="F157">
        <f t="shared" si="11"/>
        <v>14.566419894646806</v>
      </c>
      <c r="G157">
        <f t="shared" si="12"/>
        <v>57.6664198946468</v>
      </c>
      <c r="H157">
        <f t="shared" si="13"/>
        <v>57.605418685341895</v>
      </c>
      <c r="J157">
        <v>134.787214</v>
      </c>
      <c r="K157">
        <v>40.5</v>
      </c>
      <c r="L157">
        <v>69.5</v>
      </c>
      <c r="M157">
        <f t="shared" si="14"/>
        <v>69.18621269194045</v>
      </c>
      <c r="N157">
        <v>69.1862126919405</v>
      </c>
    </row>
    <row r="158" spans="2:14" ht="12.75">
      <c r="B158">
        <v>1347.848916</v>
      </c>
      <c r="C158">
        <f t="shared" si="10"/>
        <v>29.02000758248822</v>
      </c>
      <c r="D158">
        <v>44.2</v>
      </c>
      <c r="E158">
        <v>81.9</v>
      </c>
      <c r="F158">
        <f t="shared" si="11"/>
        <v>15.179992417511784</v>
      </c>
      <c r="G158">
        <f t="shared" si="12"/>
        <v>52.87999241751179</v>
      </c>
      <c r="H158">
        <f t="shared" si="13"/>
        <v>52.766056780636816</v>
      </c>
      <c r="J158">
        <v>136.135086</v>
      </c>
      <c r="K158">
        <v>40.2</v>
      </c>
      <c r="L158">
        <v>68.5</v>
      </c>
      <c r="M158">
        <f t="shared" si="14"/>
        <v>68.15935453496735</v>
      </c>
      <c r="N158">
        <v>68.1593545349673</v>
      </c>
    </row>
    <row r="159" spans="2:14" ht="12.75">
      <c r="B159">
        <v>1361.327405</v>
      </c>
      <c r="C159">
        <f t="shared" si="10"/>
        <v>29.1064350571202</v>
      </c>
      <c r="D159">
        <v>42.4</v>
      </c>
      <c r="E159">
        <v>85.4</v>
      </c>
      <c r="F159">
        <f t="shared" si="11"/>
        <v>13.293564942879797</v>
      </c>
      <c r="G159">
        <f t="shared" si="12"/>
        <v>56.293564942879804</v>
      </c>
      <c r="H159">
        <f t="shared" si="13"/>
        <v>56.23185485772535</v>
      </c>
      <c r="J159">
        <v>137.496437</v>
      </c>
      <c r="K159">
        <v>41</v>
      </c>
      <c r="L159">
        <v>70.3</v>
      </c>
      <c r="M159">
        <f t="shared" si="14"/>
        <v>69.99705348760435</v>
      </c>
      <c r="N159">
        <v>69.9970534876043</v>
      </c>
    </row>
    <row r="160" spans="2:14" ht="12.75">
      <c r="B160">
        <v>1374.940679</v>
      </c>
      <c r="C160">
        <f t="shared" si="10"/>
        <v>29.19286253245719</v>
      </c>
      <c r="D160">
        <v>44.9</v>
      </c>
      <c r="E160">
        <v>87.4</v>
      </c>
      <c r="F160">
        <f t="shared" si="11"/>
        <v>15.707137467542807</v>
      </c>
      <c r="G160">
        <f t="shared" si="12"/>
        <v>58.207137467542815</v>
      </c>
      <c r="H160">
        <f t="shared" si="13"/>
        <v>58.141757034538806</v>
      </c>
      <c r="J160">
        <v>138.871401</v>
      </c>
      <c r="K160">
        <v>40.5</v>
      </c>
      <c r="L160">
        <v>66.2</v>
      </c>
      <c r="M160">
        <f t="shared" si="14"/>
        <v>65.73726612121742</v>
      </c>
      <c r="N160">
        <v>65.7372661212174</v>
      </c>
    </row>
    <row r="161" spans="2:14" ht="12.75">
      <c r="B161">
        <v>1388.690086</v>
      </c>
      <c r="C161">
        <f t="shared" si="10"/>
        <v>29.279290009423534</v>
      </c>
      <c r="D161">
        <v>40.5</v>
      </c>
      <c r="E161">
        <v>86.7</v>
      </c>
      <c r="F161">
        <f t="shared" si="11"/>
        <v>11.220709990576466</v>
      </c>
      <c r="G161">
        <f t="shared" si="12"/>
        <v>57.42070999057647</v>
      </c>
      <c r="H161">
        <f t="shared" si="13"/>
        <v>57.37806382144339</v>
      </c>
      <c r="J161">
        <v>140.260115</v>
      </c>
      <c r="K161">
        <v>40.9</v>
      </c>
      <c r="L161">
        <v>69.3</v>
      </c>
      <c r="M161">
        <f t="shared" si="14"/>
        <v>68.96333043329967</v>
      </c>
      <c r="N161">
        <v>68.9633304332997</v>
      </c>
    </row>
    <row r="162" spans="2:14" ht="12.75">
      <c r="B162">
        <v>1402.576986</v>
      </c>
      <c r="C162">
        <f t="shared" si="10"/>
        <v>29.365717479750572</v>
      </c>
      <c r="D162">
        <v>41.4</v>
      </c>
      <c r="E162">
        <v>83.9</v>
      </c>
      <c r="F162">
        <f t="shared" si="11"/>
        <v>12.034282520249427</v>
      </c>
      <c r="G162">
        <f t="shared" si="12"/>
        <v>54.534282520249434</v>
      </c>
      <c r="H162">
        <f t="shared" si="13"/>
        <v>54.46890208724543</v>
      </c>
      <c r="J162">
        <v>141.662716</v>
      </c>
      <c r="K162">
        <v>41</v>
      </c>
      <c r="L162">
        <v>54.6</v>
      </c>
      <c r="M162">
        <f t="shared" si="14"/>
        <v>52.56430254703613</v>
      </c>
      <c r="N162">
        <v>52.5643025470361</v>
      </c>
    </row>
    <row r="163" spans="2:14" ht="12.75">
      <c r="B163">
        <v>1416.602756</v>
      </c>
      <c r="C163">
        <f t="shared" si="10"/>
        <v>29.452144956261833</v>
      </c>
      <c r="D163">
        <v>45</v>
      </c>
      <c r="E163">
        <v>86.1</v>
      </c>
      <c r="F163">
        <f t="shared" si="11"/>
        <v>15.547855043738167</v>
      </c>
      <c r="G163">
        <f t="shared" si="12"/>
        <v>56.64785504373816</v>
      </c>
      <c r="H163">
        <f t="shared" si="13"/>
        <v>56.570988997827584</v>
      </c>
      <c r="J163">
        <v>143.079343</v>
      </c>
      <c r="K163">
        <v>41.2</v>
      </c>
      <c r="L163">
        <v>71.4</v>
      </c>
      <c r="M163">
        <f t="shared" si="14"/>
        <v>71.12734539221736</v>
      </c>
      <c r="N163">
        <v>71.1273453922174</v>
      </c>
    </row>
    <row r="164" spans="2:14" ht="12.75">
      <c r="B164">
        <v>1430.768784</v>
      </c>
      <c r="C164">
        <f t="shared" si="10"/>
        <v>29.53857243458583</v>
      </c>
      <c r="D164">
        <v>44.5</v>
      </c>
      <c r="E164">
        <v>85.6</v>
      </c>
      <c r="F164">
        <f t="shared" si="11"/>
        <v>14.96142756541417</v>
      </c>
      <c r="G164">
        <f t="shared" si="12"/>
        <v>56.061427565414164</v>
      </c>
      <c r="H164">
        <f t="shared" si="13"/>
        <v>55.98456151950358</v>
      </c>
      <c r="J164">
        <v>144.510137</v>
      </c>
      <c r="K164">
        <v>40.9</v>
      </c>
      <c r="L164">
        <v>73.4</v>
      </c>
      <c r="M164">
        <f t="shared" si="14"/>
        <v>73.19154357030578</v>
      </c>
      <c r="N164">
        <v>73.1915435703058</v>
      </c>
    </row>
    <row r="165" spans="2:14" ht="12.75">
      <c r="B165">
        <v>1445.076472</v>
      </c>
      <c r="C165">
        <f t="shared" si="10"/>
        <v>29.62499991120039</v>
      </c>
      <c r="D165">
        <v>44.3</v>
      </c>
      <c r="E165">
        <v>87.2</v>
      </c>
      <c r="F165">
        <f t="shared" si="11"/>
        <v>14.675000088799607</v>
      </c>
      <c r="G165">
        <f t="shared" si="12"/>
        <v>57.57500008879961</v>
      </c>
      <c r="H165">
        <f t="shared" si="13"/>
        <v>57.51257286053355</v>
      </c>
      <c r="J165">
        <v>145.955238</v>
      </c>
      <c r="K165">
        <v>40.8</v>
      </c>
      <c r="L165">
        <v>73.6</v>
      </c>
      <c r="M165">
        <f t="shared" si="14"/>
        <v>73.39870313571788</v>
      </c>
      <c r="N165">
        <v>73.3987031357179</v>
      </c>
    </row>
    <row r="166" spans="2:14" ht="12.75">
      <c r="B166">
        <v>1459.527236</v>
      </c>
      <c r="C166">
        <f t="shared" si="10"/>
        <v>29.711427382568402</v>
      </c>
      <c r="D166">
        <v>43.3</v>
      </c>
      <c r="E166">
        <v>77.9</v>
      </c>
      <c r="F166">
        <f t="shared" si="11"/>
        <v>13.588572617431595</v>
      </c>
      <c r="G166">
        <f t="shared" si="12"/>
        <v>48.1885726174316</v>
      </c>
      <c r="H166">
        <f t="shared" si="13"/>
        <v>48.02530896614484</v>
      </c>
      <c r="J166">
        <v>147.414791</v>
      </c>
      <c r="K166">
        <v>41.2</v>
      </c>
      <c r="L166">
        <v>70.1</v>
      </c>
      <c r="M166">
        <f t="shared" si="14"/>
        <v>69.78251198854808</v>
      </c>
      <c r="N166">
        <v>69.7825119885481</v>
      </c>
    </row>
    <row r="167" spans="2:14" ht="12.75">
      <c r="B167">
        <v>1474.122509</v>
      </c>
      <c r="C167">
        <f t="shared" si="10"/>
        <v>29.797854861992292</v>
      </c>
      <c r="D167">
        <v>44.4</v>
      </c>
      <c r="E167">
        <v>81</v>
      </c>
      <c r="F167">
        <f t="shared" si="11"/>
        <v>14.602145138007707</v>
      </c>
      <c r="G167">
        <f t="shared" si="12"/>
        <v>51.20214513800771</v>
      </c>
      <c r="H167">
        <f t="shared" si="13"/>
        <v>51.072711808808705</v>
      </c>
      <c r="J167">
        <v>148.888939</v>
      </c>
      <c r="K167">
        <v>41.5</v>
      </c>
      <c r="L167">
        <v>72.4</v>
      </c>
      <c r="M167">
        <f t="shared" si="14"/>
        <v>72.1487650580005</v>
      </c>
      <c r="N167">
        <v>72.1487650580005</v>
      </c>
    </row>
    <row r="168" spans="2:14" ht="12.75">
      <c r="B168">
        <v>1488.863734</v>
      </c>
      <c r="C168">
        <f t="shared" si="10"/>
        <v>29.88428233712009</v>
      </c>
      <c r="D168">
        <v>43</v>
      </c>
      <c r="E168">
        <v>89.7</v>
      </c>
      <c r="F168">
        <f t="shared" si="11"/>
        <v>13.11571766287991</v>
      </c>
      <c r="G168">
        <f t="shared" si="12"/>
        <v>59.81571766287991</v>
      </c>
      <c r="H168">
        <f t="shared" si="13"/>
        <v>59.77546261992835</v>
      </c>
      <c r="J168">
        <v>150.377828</v>
      </c>
      <c r="K168">
        <v>40.9</v>
      </c>
      <c r="L168">
        <v>70.9</v>
      </c>
      <c r="M168">
        <f t="shared" si="14"/>
        <v>70.6208913223589</v>
      </c>
      <c r="N168">
        <v>70.6208913223589</v>
      </c>
    </row>
    <row r="169" spans="2:14" ht="12.75">
      <c r="B169">
        <v>1503.752371</v>
      </c>
      <c r="C169">
        <f t="shared" si="10"/>
        <v>29.970709810809055</v>
      </c>
      <c r="D169">
        <v>45.2</v>
      </c>
      <c r="E169">
        <v>85.6</v>
      </c>
      <c r="F169">
        <f t="shared" si="11"/>
        <v>15.229290189190948</v>
      </c>
      <c r="G169">
        <f t="shared" si="12"/>
        <v>55.62929018919094</v>
      </c>
      <c r="H169">
        <f t="shared" si="13"/>
        <v>55.54594196594397</v>
      </c>
      <c r="J169">
        <v>151.881606</v>
      </c>
      <c r="K169">
        <v>41</v>
      </c>
      <c r="L169">
        <v>75.2</v>
      </c>
      <c r="M169">
        <f t="shared" si="14"/>
        <v>75.02896572640225</v>
      </c>
      <c r="N169">
        <v>75.0289657264022</v>
      </c>
    </row>
    <row r="170" spans="2:14" ht="12.75">
      <c r="B170">
        <v>1518.789895</v>
      </c>
      <c r="C170">
        <f t="shared" si="10"/>
        <v>30.0571372881204</v>
      </c>
      <c r="D170">
        <v>45.4</v>
      </c>
      <c r="E170">
        <v>99.1</v>
      </c>
      <c r="F170">
        <f t="shared" si="11"/>
        <v>15.342862711879597</v>
      </c>
      <c r="G170">
        <f t="shared" si="12"/>
        <v>69.0428627118796</v>
      </c>
      <c r="H170">
        <f t="shared" si="13"/>
        <v>69.02490449612391</v>
      </c>
      <c r="J170">
        <v>153.400422</v>
      </c>
      <c r="K170">
        <v>41</v>
      </c>
      <c r="L170">
        <v>74.3</v>
      </c>
      <c r="M170">
        <f t="shared" si="14"/>
        <v>74.11008753627674</v>
      </c>
      <c r="N170">
        <v>74.1100875362767</v>
      </c>
    </row>
    <row r="171" spans="2:14" ht="12.75">
      <c r="B171">
        <v>1533.977794</v>
      </c>
      <c r="C171">
        <f t="shared" si="10"/>
        <v>30.143564764056364</v>
      </c>
      <c r="D171">
        <v>45</v>
      </c>
      <c r="E171">
        <v>92.6</v>
      </c>
      <c r="F171">
        <f t="shared" si="11"/>
        <v>14.856435235943636</v>
      </c>
      <c r="G171">
        <f t="shared" si="12"/>
        <v>62.45643523594363</v>
      </c>
      <c r="H171">
        <f t="shared" si="13"/>
        <v>62.420150739225804</v>
      </c>
      <c r="J171">
        <v>154.934427</v>
      </c>
      <c r="K171">
        <v>42.3</v>
      </c>
      <c r="L171">
        <v>73.5</v>
      </c>
      <c r="M171">
        <f t="shared" si="14"/>
        <v>73.25741450484855</v>
      </c>
      <c r="N171">
        <v>73.2574145048485</v>
      </c>
    </row>
    <row r="172" spans="2:14" ht="12.75">
      <c r="B172">
        <v>1549.317572</v>
      </c>
      <c r="C172">
        <f t="shared" si="10"/>
        <v>30.229992240045597</v>
      </c>
      <c r="D172">
        <v>43</v>
      </c>
      <c r="E172">
        <v>90.3</v>
      </c>
      <c r="F172">
        <f t="shared" si="11"/>
        <v>12.770007759954403</v>
      </c>
      <c r="G172">
        <f t="shared" si="12"/>
        <v>60.0700077599544</v>
      </c>
      <c r="H172">
        <f t="shared" si="13"/>
        <v>60.03244538635695</v>
      </c>
      <c r="J172">
        <v>156.483771</v>
      </c>
      <c r="K172">
        <v>41.1</v>
      </c>
      <c r="L172">
        <v>75.5</v>
      </c>
      <c r="M172">
        <f t="shared" si="14"/>
        <v>75.33289663573612</v>
      </c>
      <c r="N172">
        <v>75.3328966357361</v>
      </c>
    </row>
    <row r="173" spans="2:14" ht="12.75">
      <c r="B173">
        <v>1564.810747</v>
      </c>
      <c r="C173">
        <f t="shared" si="10"/>
        <v>30.3164197117019</v>
      </c>
      <c r="D173">
        <v>42.6</v>
      </c>
      <c r="E173">
        <v>89.8</v>
      </c>
      <c r="F173">
        <f t="shared" si="11"/>
        <v>12.2835802882981</v>
      </c>
      <c r="G173">
        <f t="shared" si="12"/>
        <v>59.4835802882981</v>
      </c>
      <c r="H173">
        <f t="shared" si="13"/>
        <v>59.44558201013806</v>
      </c>
      <c r="J173">
        <v>158.048609</v>
      </c>
      <c r="K173">
        <v>42.3</v>
      </c>
      <c r="L173">
        <v>76</v>
      </c>
      <c r="M173">
        <f t="shared" si="14"/>
        <v>75.81872483698476</v>
      </c>
      <c r="N173">
        <v>75.8187248369847</v>
      </c>
    </row>
    <row r="174" spans="2:14" ht="12.75">
      <c r="B174">
        <v>1580.458855</v>
      </c>
      <c r="C174">
        <f t="shared" si="10"/>
        <v>30.402847190267526</v>
      </c>
      <c r="D174">
        <v>44.2</v>
      </c>
      <c r="E174">
        <v>94.1</v>
      </c>
      <c r="F174">
        <f t="shared" si="11"/>
        <v>13.797152809732477</v>
      </c>
      <c r="G174">
        <f t="shared" si="12"/>
        <v>63.69715280973247</v>
      </c>
      <c r="H174">
        <f t="shared" si="13"/>
        <v>63.669323023793154</v>
      </c>
      <c r="J174">
        <v>159.629095</v>
      </c>
      <c r="K174">
        <v>41.8</v>
      </c>
      <c r="L174">
        <v>72.2</v>
      </c>
      <c r="M174">
        <f t="shared" si="14"/>
        <v>71.93364791968948</v>
      </c>
      <c r="N174">
        <v>71.9336479196895</v>
      </c>
    </row>
    <row r="175" spans="2:14" ht="12.75">
      <c r="B175">
        <v>1596.263443</v>
      </c>
      <c r="C175">
        <f t="shared" si="10"/>
        <v>30.489274662927617</v>
      </c>
      <c r="D175">
        <v>43.1</v>
      </c>
      <c r="E175">
        <v>96.8</v>
      </c>
      <c r="F175">
        <f t="shared" si="11"/>
        <v>12.610725337072385</v>
      </c>
      <c r="G175">
        <f t="shared" si="12"/>
        <v>66.31072533707238</v>
      </c>
      <c r="H175">
        <f t="shared" si="13"/>
        <v>66.2927671213167</v>
      </c>
      <c r="J175">
        <v>161.225386</v>
      </c>
      <c r="K175">
        <v>41.4</v>
      </c>
      <c r="L175">
        <v>76.1</v>
      </c>
      <c r="M175">
        <f t="shared" si="14"/>
        <v>75.93862268197138</v>
      </c>
      <c r="N175">
        <v>75.9386226819714</v>
      </c>
    </row>
    <row r="176" spans="2:14" ht="12.75">
      <c r="B176">
        <v>1612.226078</v>
      </c>
      <c r="C176">
        <f t="shared" si="10"/>
        <v>30.575702141651348</v>
      </c>
      <c r="D176">
        <v>43.2</v>
      </c>
      <c r="E176">
        <v>94.8</v>
      </c>
      <c r="F176">
        <f t="shared" si="11"/>
        <v>12.624297858348655</v>
      </c>
      <c r="G176">
        <f t="shared" si="12"/>
        <v>64.22429785834865</v>
      </c>
      <c r="H176">
        <f t="shared" si="13"/>
        <v>64.20142154222533</v>
      </c>
      <c r="J176">
        <v>162.837639</v>
      </c>
      <c r="K176">
        <v>42.8</v>
      </c>
      <c r="L176">
        <v>74</v>
      </c>
      <c r="M176">
        <f t="shared" si="14"/>
        <v>73.75741450484855</v>
      </c>
      <c r="N176">
        <v>73.7574145048486</v>
      </c>
    </row>
    <row r="177" spans="2:14" ht="12.75">
      <c r="B177">
        <v>1628.348339</v>
      </c>
      <c r="C177">
        <f t="shared" si="10"/>
        <v>30.662129618477717</v>
      </c>
      <c r="D177">
        <v>43.7</v>
      </c>
      <c r="E177">
        <v>82.2</v>
      </c>
      <c r="F177">
        <f t="shared" si="11"/>
        <v>13.037870381522286</v>
      </c>
      <c r="G177">
        <f t="shared" si="12"/>
        <v>51.53787038152228</v>
      </c>
      <c r="H177">
        <f t="shared" si="13"/>
        <v>51.43402002806194</v>
      </c>
      <c r="J177">
        <v>164.466016</v>
      </c>
      <c r="K177">
        <v>40.6</v>
      </c>
      <c r="L177">
        <v>78.8</v>
      </c>
      <c r="M177">
        <f t="shared" si="14"/>
        <v>78.69247743948276</v>
      </c>
      <c r="N177">
        <v>78.6924774394828</v>
      </c>
    </row>
    <row r="178" spans="2:14" ht="12.75">
      <c r="B178">
        <v>1644.631822</v>
      </c>
      <c r="C178">
        <f t="shared" si="10"/>
        <v>30.74855709207084</v>
      </c>
      <c r="D178">
        <v>44.2</v>
      </c>
      <c r="E178">
        <v>89</v>
      </c>
      <c r="F178">
        <f t="shared" si="11"/>
        <v>13.451442907929163</v>
      </c>
      <c r="G178">
        <f t="shared" si="12"/>
        <v>58.25144290792916</v>
      </c>
      <c r="H178">
        <f t="shared" si="13"/>
        <v>58.201316467540494</v>
      </c>
      <c r="J178">
        <v>166.110676</v>
      </c>
      <c r="K178">
        <v>41.7</v>
      </c>
      <c r="L178">
        <v>74.1</v>
      </c>
      <c r="M178">
        <f t="shared" si="14"/>
        <v>73.88910021681731</v>
      </c>
      <c r="N178">
        <v>73.8891002168173</v>
      </c>
    </row>
    <row r="179" spans="2:14" ht="12.75">
      <c r="B179">
        <v>1661.07814</v>
      </c>
      <c r="C179">
        <f t="shared" si="10"/>
        <v>30.834984566573294</v>
      </c>
      <c r="D179">
        <v>44</v>
      </c>
      <c r="E179">
        <v>90.3</v>
      </c>
      <c r="F179">
        <f t="shared" si="11"/>
        <v>13.165015433426706</v>
      </c>
      <c r="G179">
        <f t="shared" si="12"/>
        <v>59.4650154334267</v>
      </c>
      <c r="H179">
        <f t="shared" si="13"/>
        <v>59.42285861753922</v>
      </c>
      <c r="J179">
        <v>167.771783</v>
      </c>
      <c r="K179">
        <v>41.9</v>
      </c>
      <c r="L179">
        <v>76.7</v>
      </c>
      <c r="M179">
        <f t="shared" si="14"/>
        <v>76.54048701998614</v>
      </c>
      <c r="N179">
        <v>76.5404870199861</v>
      </c>
    </row>
    <row r="180" spans="2:14" ht="12.75">
      <c r="B180">
        <v>1677.688922</v>
      </c>
      <c r="C180">
        <f t="shared" si="10"/>
        <v>30.921412045332524</v>
      </c>
      <c r="D180">
        <v>44.3</v>
      </c>
      <c r="E180">
        <v>94.7</v>
      </c>
      <c r="F180">
        <f t="shared" si="11"/>
        <v>13.378587954667474</v>
      </c>
      <c r="G180">
        <f t="shared" si="12"/>
        <v>63.77858795466748</v>
      </c>
      <c r="H180">
        <f t="shared" si="13"/>
        <v>63.752317299260156</v>
      </c>
      <c r="J180">
        <v>169.449501</v>
      </c>
      <c r="K180">
        <v>41.7</v>
      </c>
      <c r="L180">
        <v>74.1</v>
      </c>
      <c r="M180">
        <f t="shared" si="14"/>
        <v>73.88910021681731</v>
      </c>
      <c r="N180">
        <v>73.8891002168173</v>
      </c>
    </row>
    <row r="181" spans="2:14" ht="12.75">
      <c r="B181">
        <v>1694.465811</v>
      </c>
      <c r="C181">
        <f t="shared" si="10"/>
        <v>31.007839519857647</v>
      </c>
      <c r="D181">
        <v>44.9</v>
      </c>
      <c r="E181">
        <v>97.3</v>
      </c>
      <c r="F181">
        <f t="shared" si="11"/>
        <v>13.892160480142351</v>
      </c>
      <c r="G181">
        <f t="shared" si="12"/>
        <v>66.29216048014234</v>
      </c>
      <c r="H181">
        <f t="shared" si="13"/>
        <v>66.27129945107038</v>
      </c>
      <c r="J181">
        <v>171.143996</v>
      </c>
      <c r="K181">
        <v>41.4</v>
      </c>
      <c r="L181">
        <v>73.1</v>
      </c>
      <c r="M181">
        <f t="shared" si="14"/>
        <v>72.87116490811462</v>
      </c>
      <c r="N181">
        <v>72.8711649081146</v>
      </c>
    </row>
    <row r="182" spans="2:14" ht="12.75">
      <c r="B182">
        <v>1711.410469</v>
      </c>
      <c r="C182">
        <f t="shared" si="10"/>
        <v>31.094266994952218</v>
      </c>
      <c r="D182">
        <v>45.2</v>
      </c>
      <c r="E182">
        <v>92.5</v>
      </c>
      <c r="F182">
        <f t="shared" si="11"/>
        <v>14.105733005047785</v>
      </c>
      <c r="G182">
        <f t="shared" si="12"/>
        <v>61.40573300504778</v>
      </c>
      <c r="H182">
        <f t="shared" si="13"/>
        <v>61.368170631450326</v>
      </c>
      <c r="J182">
        <v>172.855435</v>
      </c>
      <c r="K182">
        <v>41.4</v>
      </c>
      <c r="L182">
        <v>72.5</v>
      </c>
      <c r="M182">
        <f t="shared" si="14"/>
        <v>72.25456543630287</v>
      </c>
      <c r="N182">
        <v>72.2545654363029</v>
      </c>
    </row>
    <row r="183" spans="2:14" ht="12.75">
      <c r="B183">
        <v>1728.524574</v>
      </c>
      <c r="C183">
        <f t="shared" si="10"/>
        <v>31.180694472162827</v>
      </c>
      <c r="D183">
        <v>44.8</v>
      </c>
      <c r="E183">
        <v>88.1</v>
      </c>
      <c r="F183">
        <f t="shared" si="11"/>
        <v>13.61930552783717</v>
      </c>
      <c r="G183">
        <f t="shared" si="12"/>
        <v>56.91930552783717</v>
      </c>
      <c r="H183">
        <f t="shared" si="13"/>
        <v>56.85969765118978</v>
      </c>
      <c r="J183">
        <v>174.58399</v>
      </c>
      <c r="K183">
        <v>41.4</v>
      </c>
      <c r="L183">
        <v>70.7</v>
      </c>
      <c r="M183">
        <f t="shared" si="14"/>
        <v>70.39705348760435</v>
      </c>
      <c r="N183">
        <v>70.3970534876043</v>
      </c>
    </row>
    <row r="184" spans="2:14" ht="12.75">
      <c r="B184">
        <v>1745.809819</v>
      </c>
      <c r="C184">
        <f t="shared" si="10"/>
        <v>31.267121944133976</v>
      </c>
      <c r="D184">
        <v>44.5</v>
      </c>
      <c r="E184">
        <v>97.2</v>
      </c>
      <c r="F184">
        <f t="shared" si="11"/>
        <v>13.232878055866024</v>
      </c>
      <c r="G184">
        <f t="shared" si="12"/>
        <v>65.93287805586603</v>
      </c>
      <c r="H184">
        <f t="shared" si="13"/>
        <v>65.91272606259886</v>
      </c>
      <c r="J184">
        <v>176.32983</v>
      </c>
      <c r="K184">
        <v>42.4</v>
      </c>
      <c r="L184">
        <v>72</v>
      </c>
      <c r="M184">
        <f t="shared" si="14"/>
        <v>71.70751341433595</v>
      </c>
      <c r="N184">
        <v>71.7075134143359</v>
      </c>
    </row>
    <row r="185" spans="2:14" ht="12.75">
      <c r="B185">
        <v>1763.267918</v>
      </c>
      <c r="C185">
        <f t="shared" si="10"/>
        <v>31.3535494237769</v>
      </c>
      <c r="D185">
        <v>45.4</v>
      </c>
      <c r="E185">
        <v>95.6</v>
      </c>
      <c r="F185">
        <f t="shared" si="11"/>
        <v>14.046450576223098</v>
      </c>
      <c r="G185">
        <f t="shared" si="12"/>
        <v>64.2464505762231</v>
      </c>
      <c r="H185">
        <f t="shared" si="13"/>
        <v>64.21956705070144</v>
      </c>
      <c r="J185">
        <v>178.093128</v>
      </c>
      <c r="K185">
        <v>41.7</v>
      </c>
      <c r="L185">
        <v>70.1</v>
      </c>
      <c r="M185">
        <f t="shared" si="14"/>
        <v>69.76333043329967</v>
      </c>
      <c r="N185">
        <v>69.7633304332997</v>
      </c>
    </row>
    <row r="186" spans="2:14" ht="12.75">
      <c r="B186">
        <v>1780.900597</v>
      </c>
      <c r="C186">
        <f t="shared" si="10"/>
        <v>31.439976898551848</v>
      </c>
      <c r="D186">
        <v>43.6</v>
      </c>
      <c r="E186">
        <v>89.5</v>
      </c>
      <c r="F186">
        <f t="shared" si="11"/>
        <v>12.160023101448154</v>
      </c>
      <c r="G186">
        <f t="shared" si="12"/>
        <v>58.06002310144815</v>
      </c>
      <c r="H186">
        <f t="shared" si="13"/>
        <v>58.01587443843574</v>
      </c>
      <c r="J186">
        <v>179.874059</v>
      </c>
      <c r="K186">
        <v>41.9</v>
      </c>
      <c r="L186">
        <v>68.7</v>
      </c>
      <c r="M186">
        <f t="shared" si="14"/>
        <v>68.29361820735878</v>
      </c>
      <c r="N186">
        <v>68.2936182073588</v>
      </c>
    </row>
    <row r="187" spans="2:14" ht="12.75">
      <c r="B187">
        <v>1798.709603</v>
      </c>
      <c r="C187">
        <f t="shared" si="10"/>
        <v>31.52640437434957</v>
      </c>
      <c r="D187">
        <v>44.3</v>
      </c>
      <c r="E187">
        <v>96.2</v>
      </c>
      <c r="F187">
        <f t="shared" si="11"/>
        <v>12.773595625650426</v>
      </c>
      <c r="G187">
        <f t="shared" si="12"/>
        <v>64.67359562565044</v>
      </c>
      <c r="H187">
        <f t="shared" si="13"/>
        <v>64.65149692915917</v>
      </c>
      <c r="J187">
        <v>181.6728</v>
      </c>
      <c r="K187">
        <v>41.8</v>
      </c>
      <c r="L187">
        <v>69.1</v>
      </c>
      <c r="M187">
        <f t="shared" si="14"/>
        <v>68.71685990694817</v>
      </c>
      <c r="N187">
        <v>68.7168599069482</v>
      </c>
    </row>
    <row r="188" spans="2:14" ht="12.75">
      <c r="B188">
        <v>1816.696699</v>
      </c>
      <c r="C188">
        <f t="shared" si="10"/>
        <v>31.612831849858985</v>
      </c>
      <c r="D188">
        <v>44.8</v>
      </c>
      <c r="E188">
        <v>92.7</v>
      </c>
      <c r="F188">
        <f t="shared" si="11"/>
        <v>13.187168150141012</v>
      </c>
      <c r="G188">
        <f t="shared" si="12"/>
        <v>61.08716815014102</v>
      </c>
      <c r="H188">
        <f t="shared" si="13"/>
        <v>61.052117968994565</v>
      </c>
      <c r="J188">
        <v>183.489528</v>
      </c>
      <c r="K188">
        <v>41.8</v>
      </c>
      <c r="L188">
        <v>68.7</v>
      </c>
      <c r="M188">
        <f t="shared" si="14"/>
        <v>68.29837925422494</v>
      </c>
      <c r="N188">
        <v>68.2983792542249</v>
      </c>
    </row>
    <row r="189" spans="2:14" ht="12.75">
      <c r="B189">
        <v>1834.863666</v>
      </c>
      <c r="C189">
        <f t="shared" si="10"/>
        <v>31.699259325559176</v>
      </c>
      <c r="D189">
        <v>44.9</v>
      </c>
      <c r="E189">
        <v>93.6</v>
      </c>
      <c r="F189">
        <f t="shared" si="11"/>
        <v>13.200740674440823</v>
      </c>
      <c r="G189">
        <f t="shared" si="12"/>
        <v>61.90074067444082</v>
      </c>
      <c r="H189">
        <f t="shared" si="13"/>
        <v>61.86878021060196</v>
      </c>
      <c r="J189">
        <v>185.324423</v>
      </c>
      <c r="K189">
        <v>42.2</v>
      </c>
      <c r="L189">
        <v>63.5</v>
      </c>
      <c r="M189">
        <f t="shared" si="14"/>
        <v>62.71797948458075</v>
      </c>
      <c r="N189">
        <v>62.7179794845808</v>
      </c>
    </row>
    <row r="190" spans="2:14" ht="12.75">
      <c r="B190">
        <v>1853.212302</v>
      </c>
      <c r="C190">
        <f t="shared" si="10"/>
        <v>31.785686798118647</v>
      </c>
      <c r="D190">
        <v>46.3</v>
      </c>
      <c r="E190">
        <v>98.4</v>
      </c>
      <c r="F190">
        <f t="shared" si="11"/>
        <v>14.51431320188135</v>
      </c>
      <c r="G190">
        <f t="shared" si="12"/>
        <v>66.61431320188136</v>
      </c>
      <c r="H190">
        <f t="shared" si="13"/>
        <v>66.59271815897921</v>
      </c>
      <c r="J190">
        <v>187.177667</v>
      </c>
      <c r="K190">
        <v>41.2</v>
      </c>
      <c r="L190">
        <v>58.2</v>
      </c>
      <c r="M190">
        <f t="shared" si="14"/>
        <v>56.87729702648604</v>
      </c>
      <c r="N190">
        <v>56.877297026486</v>
      </c>
    </row>
    <row r="191" spans="2:14" ht="12.75">
      <c r="B191">
        <v>1871.744425</v>
      </c>
      <c r="C191">
        <f t="shared" si="10"/>
        <v>31.87211427367869</v>
      </c>
      <c r="D191">
        <v>45.5</v>
      </c>
      <c r="E191">
        <v>89.6</v>
      </c>
      <c r="F191">
        <f t="shared" si="11"/>
        <v>13.62788572632131</v>
      </c>
      <c r="G191">
        <f t="shared" si="12"/>
        <v>57.727885726321304</v>
      </c>
      <c r="H191">
        <f t="shared" si="13"/>
        <v>57.673539140838734</v>
      </c>
      <c r="J191">
        <v>189.049444</v>
      </c>
      <c r="K191">
        <v>43</v>
      </c>
      <c r="L191">
        <v>55.1</v>
      </c>
      <c r="M191">
        <f t="shared" si="14"/>
        <v>52.62073720045953</v>
      </c>
      <c r="N191">
        <v>52.6207372004595</v>
      </c>
    </row>
    <row r="192" spans="2:14" ht="12.75">
      <c r="B192">
        <v>1890.46187</v>
      </c>
      <c r="C192">
        <f t="shared" si="10"/>
        <v>31.95854175277748</v>
      </c>
      <c r="D192">
        <v>43.6</v>
      </c>
      <c r="E192">
        <v>83.4</v>
      </c>
      <c r="F192">
        <f t="shared" si="11"/>
        <v>11.64145824722252</v>
      </c>
      <c r="G192">
        <f t="shared" si="12"/>
        <v>51.44145824722253</v>
      </c>
      <c r="H192">
        <f t="shared" si="13"/>
        <v>51.35211825871625</v>
      </c>
      <c r="J192">
        <v>190.939939</v>
      </c>
      <c r="K192">
        <v>42.8</v>
      </c>
      <c r="L192">
        <v>56.4</v>
      </c>
      <c r="M192">
        <f t="shared" si="14"/>
        <v>54.36430254703613</v>
      </c>
      <c r="N192">
        <v>54.3643025470361</v>
      </c>
    </row>
    <row r="193" spans="2:14" ht="12.75">
      <c r="B193">
        <v>1909.366488</v>
      </c>
      <c r="C193">
        <f t="shared" si="10"/>
        <v>32.044969225245964</v>
      </c>
      <c r="D193">
        <v>45.3</v>
      </c>
      <c r="E193">
        <v>83.6</v>
      </c>
      <c r="F193">
        <f t="shared" si="11"/>
        <v>13.255030774754033</v>
      </c>
      <c r="G193">
        <f t="shared" si="12"/>
        <v>51.55503077475403</v>
      </c>
      <c r="H193">
        <f t="shared" si="13"/>
        <v>51.44874657609485</v>
      </c>
      <c r="J193">
        <v>192.849338</v>
      </c>
      <c r="K193">
        <v>42.6</v>
      </c>
      <c r="L193">
        <v>67.8</v>
      </c>
      <c r="M193">
        <f t="shared" si="14"/>
        <v>67.30905816194502</v>
      </c>
      <c r="N193">
        <v>67.309058161945</v>
      </c>
    </row>
    <row r="194" spans="2:14" ht="12.75">
      <c r="B194">
        <v>1928.460153</v>
      </c>
      <c r="C194">
        <f t="shared" si="10"/>
        <v>32.13139670143931</v>
      </c>
      <c r="D194">
        <v>45.6</v>
      </c>
      <c r="E194">
        <v>93.7</v>
      </c>
      <c r="F194">
        <f t="shared" si="11"/>
        <v>13.468603298560694</v>
      </c>
      <c r="G194">
        <f t="shared" si="12"/>
        <v>61.568603298560696</v>
      </c>
      <c r="H194">
        <f t="shared" si="13"/>
        <v>61.53435253208343</v>
      </c>
      <c r="J194">
        <v>194.777831</v>
      </c>
      <c r="K194">
        <v>42.4</v>
      </c>
      <c r="L194">
        <v>61.8</v>
      </c>
      <c r="M194">
        <f t="shared" si="14"/>
        <v>60.81555127851648</v>
      </c>
      <c r="N194">
        <v>60.8155512785165</v>
      </c>
    </row>
    <row r="195" spans="2:14" ht="12.75">
      <c r="B195">
        <v>1947.744755</v>
      </c>
      <c r="C195">
        <f t="shared" si="10"/>
        <v>32.2178241791881</v>
      </c>
      <c r="D195">
        <v>44.5</v>
      </c>
      <c r="E195">
        <v>85.4</v>
      </c>
      <c r="F195">
        <f t="shared" si="11"/>
        <v>12.2821758208119</v>
      </c>
      <c r="G195">
        <f t="shared" si="12"/>
        <v>53.182175820811906</v>
      </c>
      <c r="H195">
        <f t="shared" si="13"/>
        <v>53.103511202787544</v>
      </c>
      <c r="J195">
        <v>196.72561</v>
      </c>
      <c r="K195">
        <v>43.4</v>
      </c>
      <c r="L195">
        <v>68.9</v>
      </c>
      <c r="M195">
        <f t="shared" si="14"/>
        <v>68.42618832940657</v>
      </c>
      <c r="N195">
        <v>68.4261883294066</v>
      </c>
    </row>
    <row r="196" spans="2:14" ht="12.75">
      <c r="B196">
        <v>1967.222202</v>
      </c>
      <c r="C196">
        <f t="shared" si="10"/>
        <v>32.30425165241253</v>
      </c>
      <c r="D196">
        <v>44.1</v>
      </c>
      <c r="E196">
        <v>89.6</v>
      </c>
      <c r="F196">
        <f t="shared" si="11"/>
        <v>11.79574834758747</v>
      </c>
      <c r="G196">
        <f t="shared" si="12"/>
        <v>57.29574834758746</v>
      </c>
      <c r="H196">
        <f t="shared" si="13"/>
        <v>57.2495134749036</v>
      </c>
      <c r="J196">
        <v>198.692866</v>
      </c>
      <c r="K196">
        <v>43</v>
      </c>
      <c r="L196">
        <v>70.6</v>
      </c>
      <c r="M196">
        <f t="shared" si="14"/>
        <v>70.23014815105111</v>
      </c>
      <c r="N196">
        <v>70.2301481510511</v>
      </c>
    </row>
    <row r="197" spans="2:14" ht="12.75">
      <c r="B197">
        <v>1986.894424</v>
      </c>
      <c r="C197">
        <f t="shared" si="10"/>
        <v>32.390679127977954</v>
      </c>
      <c r="D197">
        <v>46.9</v>
      </c>
      <c r="E197">
        <v>93.6</v>
      </c>
      <c r="F197">
        <f t="shared" si="11"/>
        <v>14.509320872022045</v>
      </c>
      <c r="G197">
        <f t="shared" si="12"/>
        <v>61.20932087202204</v>
      </c>
      <c r="H197">
        <f t="shared" si="13"/>
        <v>61.16906582907048</v>
      </c>
      <c r="J197">
        <v>200.679794</v>
      </c>
      <c r="K197">
        <v>43.5</v>
      </c>
      <c r="L197">
        <v>69.8</v>
      </c>
      <c r="M197">
        <f t="shared" si="14"/>
        <v>69.36893133445756</v>
      </c>
      <c r="N197">
        <v>69.3689313344575</v>
      </c>
    </row>
    <row r="198" spans="2:14" ht="12.75">
      <c r="B198">
        <v>2006.763369</v>
      </c>
      <c r="C198">
        <f t="shared" si="10"/>
        <v>32.477106606920316</v>
      </c>
      <c r="D198">
        <v>47.4</v>
      </c>
      <c r="E198">
        <v>95.1</v>
      </c>
      <c r="F198">
        <f t="shared" si="11"/>
        <v>14.922893393079683</v>
      </c>
      <c r="G198">
        <f t="shared" si="12"/>
        <v>62.62289339307968</v>
      </c>
      <c r="H198">
        <f t="shared" si="13"/>
        <v>62.587025100331616</v>
      </c>
      <c r="J198">
        <v>202.686592</v>
      </c>
      <c r="K198">
        <v>44</v>
      </c>
      <c r="L198">
        <v>65.2</v>
      </c>
      <c r="M198">
        <f t="shared" si="14"/>
        <v>64.40849878423296</v>
      </c>
      <c r="N198">
        <v>64.408498784233</v>
      </c>
    </row>
    <row r="199" spans="2:14" ht="12.75">
      <c r="B199">
        <v>2026.831002</v>
      </c>
      <c r="C199">
        <f aca="true" t="shared" si="15" ref="C199:C262">-10*LOG((299792458/(4*PI()*B199*1000000*0.5))^2)</f>
        <v>32.563534079616204</v>
      </c>
      <c r="D199">
        <v>47.1</v>
      </c>
      <c r="E199">
        <v>91.3</v>
      </c>
      <c r="F199">
        <f aca="true" t="shared" si="16" ref="F199:F262">D199-C199</f>
        <v>14.536465920383797</v>
      </c>
      <c r="G199">
        <f aca="true" t="shared" si="17" ref="G199:G262">E199-C199</f>
        <v>58.73646592038379</v>
      </c>
      <c r="H199">
        <f aca="true" t="shared" si="18" ref="H199:H262">20*LOG(IF(ABS(10^(G199/20))/10^(F199/20)&gt;1.1,ABS(10^(G199/20)-10^(F199/20)),0))</f>
        <v>58.68274336297333</v>
      </c>
      <c r="J199">
        <v>204.713458</v>
      </c>
      <c r="K199">
        <v>42.8</v>
      </c>
      <c r="L199">
        <v>68.8</v>
      </c>
      <c r="M199">
        <f aca="true" t="shared" si="19" ref="M199:M262">20*LOG(IF(ABS(10^(L199/20))-10^(K199/20)&gt;0,ABS(10^(L199/20)-10^(K199/20)),0.001))</f>
        <v>68.35338654528417</v>
      </c>
      <c r="N199">
        <v>68.3533865452842</v>
      </c>
    </row>
    <row r="200" spans="2:13" ht="12.75">
      <c r="B200">
        <v>2047.099312</v>
      </c>
      <c r="C200">
        <f t="shared" si="15"/>
        <v>32.6499615551842</v>
      </c>
      <c r="D200">
        <v>45.1</v>
      </c>
      <c r="E200">
        <v>90.3</v>
      </c>
      <c r="F200">
        <f t="shared" si="16"/>
        <v>12.450038444815803</v>
      </c>
      <c r="G200">
        <f t="shared" si="17"/>
        <v>57.6500384448158</v>
      </c>
      <c r="H200">
        <f t="shared" si="18"/>
        <v>57.60217429367092</v>
      </c>
      <c r="J200">
        <v>206.760593</v>
      </c>
      <c r="K200">
        <v>42.9</v>
      </c>
      <c r="L200">
        <v>43.1</v>
      </c>
      <c r="M200">
        <f t="shared" si="19"/>
        <v>10.244505655232485</v>
      </c>
    </row>
    <row r="201" spans="2:14" ht="12.75">
      <c r="B201">
        <v>2067.570305</v>
      </c>
      <c r="C201">
        <f t="shared" si="15"/>
        <v>32.73638903033293</v>
      </c>
      <c r="D201">
        <v>46.4</v>
      </c>
      <c r="E201">
        <v>99.2</v>
      </c>
      <c r="F201">
        <f t="shared" si="16"/>
        <v>13.663610969667069</v>
      </c>
      <c r="G201">
        <f t="shared" si="17"/>
        <v>66.46361096966707</v>
      </c>
      <c r="H201">
        <f t="shared" si="18"/>
        <v>66.4436899190923</v>
      </c>
      <c r="J201">
        <v>208.828199</v>
      </c>
      <c r="K201">
        <v>42.5</v>
      </c>
      <c r="L201">
        <v>62.9</v>
      </c>
      <c r="M201">
        <f t="shared" si="19"/>
        <v>62.028178543537805</v>
      </c>
      <c r="N201">
        <v>62.0281785435378</v>
      </c>
    </row>
    <row r="202" spans="2:14" ht="12.75">
      <c r="B202">
        <v>2088.246009</v>
      </c>
      <c r="C202">
        <f t="shared" si="15"/>
        <v>32.822816509937226</v>
      </c>
      <c r="D202">
        <v>44.7</v>
      </c>
      <c r="E202">
        <v>91.2</v>
      </c>
      <c r="F202">
        <f t="shared" si="16"/>
        <v>11.877183490062777</v>
      </c>
      <c r="G202">
        <f t="shared" si="17"/>
        <v>58.37718349006278</v>
      </c>
      <c r="H202">
        <f t="shared" si="18"/>
        <v>58.33598855968677</v>
      </c>
      <c r="J202">
        <v>210.916481</v>
      </c>
      <c r="K202">
        <v>41.9</v>
      </c>
      <c r="L202">
        <v>63.9</v>
      </c>
      <c r="M202">
        <f t="shared" si="19"/>
        <v>63.181109715154626</v>
      </c>
      <c r="N202">
        <v>63.1811097151546</v>
      </c>
    </row>
    <row r="203" spans="2:14" ht="12.75">
      <c r="B203">
        <v>2109.128469</v>
      </c>
      <c r="C203">
        <f t="shared" si="15"/>
        <v>32.90924398521944</v>
      </c>
      <c r="D203">
        <v>47.3</v>
      </c>
      <c r="E203">
        <v>92.1</v>
      </c>
      <c r="F203">
        <f t="shared" si="16"/>
        <v>14.390756014780557</v>
      </c>
      <c r="G203">
        <f t="shared" si="17"/>
        <v>59.190756014780554</v>
      </c>
      <c r="H203">
        <f t="shared" si="18"/>
        <v>59.14062957439189</v>
      </c>
      <c r="J203">
        <v>213.025646</v>
      </c>
      <c r="K203">
        <v>42.3</v>
      </c>
      <c r="L203">
        <v>58.4</v>
      </c>
      <c r="M203">
        <f t="shared" si="19"/>
        <v>56.91989839758401</v>
      </c>
      <c r="N203">
        <v>56.919898397584</v>
      </c>
    </row>
    <row r="204" spans="2:14" ht="12.75">
      <c r="B204">
        <v>2130.219753</v>
      </c>
      <c r="C204">
        <f t="shared" si="15"/>
        <v>32.99567145805884</v>
      </c>
      <c r="D204">
        <v>45.6</v>
      </c>
      <c r="E204">
        <v>88</v>
      </c>
      <c r="F204">
        <f t="shared" si="16"/>
        <v>12.604328541941165</v>
      </c>
      <c r="G204">
        <f t="shared" si="17"/>
        <v>55.00432854194116</v>
      </c>
      <c r="H204">
        <f t="shared" si="18"/>
        <v>54.938188149488454</v>
      </c>
      <c r="J204">
        <v>215.155902</v>
      </c>
      <c r="K204">
        <v>42.2</v>
      </c>
      <c r="L204">
        <v>57</v>
      </c>
      <c r="M204">
        <f t="shared" si="19"/>
        <v>55.255383709317805</v>
      </c>
      <c r="N204">
        <v>55.2553837093178</v>
      </c>
    </row>
    <row r="205" spans="2:14" ht="12.75">
      <c r="B205">
        <v>2151.521951</v>
      </c>
      <c r="C205">
        <f t="shared" si="15"/>
        <v>33.082098935609125</v>
      </c>
      <c r="D205">
        <v>45.7</v>
      </c>
      <c r="E205">
        <v>90</v>
      </c>
      <c r="F205">
        <f t="shared" si="16"/>
        <v>12.617901064390878</v>
      </c>
      <c r="G205">
        <f t="shared" si="17"/>
        <v>56.917901064390875</v>
      </c>
      <c r="H205">
        <f t="shared" si="18"/>
        <v>56.86479534779964</v>
      </c>
      <c r="J205">
        <v>217.307461</v>
      </c>
      <c r="K205">
        <v>42.9</v>
      </c>
      <c r="L205">
        <v>57.2</v>
      </c>
      <c r="M205">
        <f t="shared" si="19"/>
        <v>55.34013426752065</v>
      </c>
      <c r="N205">
        <v>55.3401342675206</v>
      </c>
    </row>
    <row r="206" spans="2:14" ht="12.75">
      <c r="B206">
        <v>2173.03717</v>
      </c>
      <c r="C206">
        <f t="shared" si="15"/>
        <v>33.168526409223446</v>
      </c>
      <c r="D206">
        <v>45.7</v>
      </c>
      <c r="E206">
        <v>84.6</v>
      </c>
      <c r="F206">
        <f t="shared" si="16"/>
        <v>12.531473590776557</v>
      </c>
      <c r="G206">
        <f t="shared" si="17"/>
        <v>51.43147359077655</v>
      </c>
      <c r="H206">
        <f t="shared" si="18"/>
        <v>51.33232405447119</v>
      </c>
      <c r="J206">
        <v>219.480536</v>
      </c>
      <c r="K206">
        <v>42.8</v>
      </c>
      <c r="L206">
        <v>64.8</v>
      </c>
      <c r="M206">
        <f t="shared" si="19"/>
        <v>64.08110971515462</v>
      </c>
      <c r="N206">
        <v>64.0811097151546</v>
      </c>
    </row>
    <row r="207" spans="2:14" ht="12.75">
      <c r="B207">
        <v>2194.767542</v>
      </c>
      <c r="C207">
        <f t="shared" si="15"/>
        <v>33.25495388606356</v>
      </c>
      <c r="D207">
        <v>47.4</v>
      </c>
      <c r="E207">
        <v>85.9</v>
      </c>
      <c r="F207">
        <f t="shared" si="16"/>
        <v>14.145046113936438</v>
      </c>
      <c r="G207">
        <f t="shared" si="17"/>
        <v>52.645046113936445</v>
      </c>
      <c r="H207">
        <f t="shared" si="18"/>
        <v>52.5411957604761</v>
      </c>
      <c r="J207">
        <v>221.675341</v>
      </c>
      <c r="K207">
        <v>43.1</v>
      </c>
      <c r="L207">
        <v>54</v>
      </c>
      <c r="M207">
        <f t="shared" si="19"/>
        <v>51.0848837466482</v>
      </c>
      <c r="N207">
        <v>51.0848837466482</v>
      </c>
    </row>
    <row r="208" spans="2:14" ht="12.75">
      <c r="B208">
        <v>2216.715217</v>
      </c>
      <c r="C208">
        <f t="shared" si="15"/>
        <v>33.3413813600707</v>
      </c>
      <c r="D208">
        <v>49</v>
      </c>
      <c r="E208">
        <v>91.2</v>
      </c>
      <c r="F208">
        <f t="shared" si="16"/>
        <v>15.658618639929301</v>
      </c>
      <c r="G208">
        <f t="shared" si="17"/>
        <v>57.858618639929304</v>
      </c>
      <c r="H208">
        <f t="shared" si="18"/>
        <v>57.790931621591675</v>
      </c>
      <c r="J208">
        <v>223.892094</v>
      </c>
      <c r="K208">
        <v>42.7</v>
      </c>
      <c r="L208">
        <v>56.3</v>
      </c>
      <c r="M208">
        <f t="shared" si="19"/>
        <v>54.264302547036124</v>
      </c>
      <c r="N208">
        <v>54.2643025470361</v>
      </c>
    </row>
    <row r="209" spans="2:14" ht="12.75">
      <c r="B209">
        <v>2238.88237</v>
      </c>
      <c r="C209">
        <f t="shared" si="15"/>
        <v>33.42780883894359</v>
      </c>
      <c r="D209">
        <v>47.3</v>
      </c>
      <c r="E209">
        <v>89.8</v>
      </c>
      <c r="F209">
        <f t="shared" si="16"/>
        <v>13.872191161056406</v>
      </c>
      <c r="G209">
        <f t="shared" si="17"/>
        <v>56.372191161056406</v>
      </c>
      <c r="H209">
        <f t="shared" si="18"/>
        <v>56.3068107280524</v>
      </c>
      <c r="J209">
        <v>226.131015</v>
      </c>
      <c r="K209">
        <v>42.8</v>
      </c>
      <c r="L209">
        <v>53.2</v>
      </c>
      <c r="M209">
        <f t="shared" si="19"/>
        <v>50.077168531232516</v>
      </c>
      <c r="N209">
        <v>50.0771685312325</v>
      </c>
    </row>
    <row r="210" spans="2:14" ht="12.75">
      <c r="B210">
        <v>2261.271193</v>
      </c>
      <c r="C210">
        <f t="shared" si="15"/>
        <v>33.51423631190764</v>
      </c>
      <c r="D210">
        <v>46.5</v>
      </c>
      <c r="E210">
        <v>88.2</v>
      </c>
      <c r="F210">
        <f t="shared" si="16"/>
        <v>12.985763688092362</v>
      </c>
      <c r="G210">
        <f t="shared" si="17"/>
        <v>54.685763688092365</v>
      </c>
      <c r="H210">
        <f t="shared" si="18"/>
        <v>54.61404936035638</v>
      </c>
      <c r="J210">
        <v>228.392325</v>
      </c>
      <c r="K210">
        <v>43</v>
      </c>
      <c r="L210">
        <v>61.5</v>
      </c>
      <c r="M210">
        <f t="shared" si="19"/>
        <v>60.40099471551115</v>
      </c>
      <c r="N210">
        <v>60.4009947155111</v>
      </c>
    </row>
    <row r="211" spans="2:14" ht="12.75">
      <c r="B211">
        <v>2283.883905</v>
      </c>
      <c r="C211">
        <f t="shared" si="15"/>
        <v>33.600663787826704</v>
      </c>
      <c r="D211">
        <v>45.1</v>
      </c>
      <c r="E211">
        <v>81.6</v>
      </c>
      <c r="F211">
        <f t="shared" si="16"/>
        <v>11.499336212173297</v>
      </c>
      <c r="G211">
        <f t="shared" si="17"/>
        <v>47.99933621217329</v>
      </c>
      <c r="H211">
        <f t="shared" si="18"/>
        <v>47.86839276172919</v>
      </c>
      <c r="J211">
        <v>230.676249</v>
      </c>
      <c r="K211">
        <v>43.6</v>
      </c>
      <c r="L211">
        <v>70.3</v>
      </c>
      <c r="M211">
        <f t="shared" si="19"/>
        <v>69.8887993734972</v>
      </c>
      <c r="N211">
        <v>69.8887993734972</v>
      </c>
    </row>
    <row r="212" spans="2:14" ht="12.75">
      <c r="B212">
        <v>2306.722744</v>
      </c>
      <c r="C212">
        <f t="shared" si="15"/>
        <v>33.687091263291286</v>
      </c>
      <c r="D212">
        <v>49.4</v>
      </c>
      <c r="E212">
        <v>89.7</v>
      </c>
      <c r="F212">
        <f t="shared" si="16"/>
        <v>15.712908736708712</v>
      </c>
      <c r="G212">
        <f t="shared" si="17"/>
        <v>56.01290873670872</v>
      </c>
      <c r="H212">
        <f t="shared" si="18"/>
        <v>55.92859068694317</v>
      </c>
      <c r="J212">
        <v>232.983011</v>
      </c>
      <c r="K212">
        <v>43.1</v>
      </c>
      <c r="L212">
        <v>69.6</v>
      </c>
      <c r="M212">
        <f t="shared" si="19"/>
        <v>69.17898539849732</v>
      </c>
      <c r="N212">
        <v>69.1789853984973</v>
      </c>
    </row>
    <row r="213" spans="2:14" ht="12.75">
      <c r="B213">
        <v>2329.789972</v>
      </c>
      <c r="C213">
        <f t="shared" si="15"/>
        <v>33.773518741031914</v>
      </c>
      <c r="D213">
        <v>47.9</v>
      </c>
      <c r="E213">
        <v>86.7</v>
      </c>
      <c r="F213">
        <f t="shared" si="16"/>
        <v>14.126481258968084</v>
      </c>
      <c r="G213">
        <f t="shared" si="17"/>
        <v>52.92648125896809</v>
      </c>
      <c r="H213">
        <f t="shared" si="18"/>
        <v>52.826176970607655</v>
      </c>
      <c r="J213">
        <v>235.312841</v>
      </c>
      <c r="K213">
        <v>43.6</v>
      </c>
      <c r="L213">
        <v>65.6</v>
      </c>
      <c r="M213">
        <f t="shared" si="19"/>
        <v>64.88110971515464</v>
      </c>
      <c r="N213">
        <v>64.8811097151546</v>
      </c>
    </row>
    <row r="214" spans="2:14" ht="12.75">
      <c r="B214">
        <v>2353.087871</v>
      </c>
      <c r="C214">
        <f t="shared" si="15"/>
        <v>33.859946214027055</v>
      </c>
      <c r="D214">
        <v>48.9</v>
      </c>
      <c r="E214">
        <v>90.5</v>
      </c>
      <c r="F214">
        <f t="shared" si="16"/>
        <v>15.040053785972944</v>
      </c>
      <c r="G214">
        <f t="shared" si="17"/>
        <v>56.640053785972945</v>
      </c>
      <c r="H214">
        <f t="shared" si="18"/>
        <v>56.56750556786026</v>
      </c>
      <c r="J214">
        <v>237.66597</v>
      </c>
      <c r="K214">
        <v>43.8</v>
      </c>
      <c r="L214">
        <v>62.7</v>
      </c>
      <c r="M214">
        <f t="shared" si="19"/>
        <v>61.65356420158213</v>
      </c>
      <c r="N214">
        <v>61.6535642015821</v>
      </c>
    </row>
    <row r="215" spans="2:14" ht="12.75">
      <c r="B215">
        <v>2376.61875</v>
      </c>
      <c r="C215">
        <f t="shared" si="15"/>
        <v>33.946373690739776</v>
      </c>
      <c r="D215">
        <v>48</v>
      </c>
      <c r="E215">
        <v>89.5</v>
      </c>
      <c r="F215">
        <f t="shared" si="16"/>
        <v>14.053626309260224</v>
      </c>
      <c r="G215">
        <f t="shared" si="17"/>
        <v>55.553626309260224</v>
      </c>
      <c r="H215">
        <f t="shared" si="18"/>
        <v>55.48023446331378</v>
      </c>
      <c r="J215">
        <v>240.042629</v>
      </c>
      <c r="K215">
        <v>43.4</v>
      </c>
      <c r="L215">
        <v>56.6</v>
      </c>
      <c r="M215">
        <f t="shared" si="19"/>
        <v>54.45550973026787</v>
      </c>
      <c r="N215">
        <v>54.4555097302679</v>
      </c>
    </row>
    <row r="216" spans="2:14" ht="12.75">
      <c r="B216">
        <v>2400.384938</v>
      </c>
      <c r="C216">
        <f t="shared" si="15"/>
        <v>34.0328011682019</v>
      </c>
      <c r="D216">
        <v>48</v>
      </c>
      <c r="E216">
        <v>87.8</v>
      </c>
      <c r="F216">
        <f t="shared" si="16"/>
        <v>13.9671988317981</v>
      </c>
      <c r="G216">
        <f t="shared" si="17"/>
        <v>53.7671988317981</v>
      </c>
      <c r="H216">
        <f t="shared" si="18"/>
        <v>53.67785884329183</v>
      </c>
      <c r="J216">
        <v>242.443056</v>
      </c>
      <c r="K216">
        <v>43.7</v>
      </c>
      <c r="L216">
        <v>61</v>
      </c>
      <c r="M216">
        <f t="shared" si="19"/>
        <v>59.72566614810845</v>
      </c>
      <c r="N216">
        <v>59.7256661481085</v>
      </c>
    </row>
    <row r="217" spans="2:14" ht="12.75">
      <c r="B217">
        <v>2424.388787</v>
      </c>
      <c r="C217">
        <f t="shared" si="15"/>
        <v>34.11922864249332</v>
      </c>
      <c r="D217">
        <v>47.2</v>
      </c>
      <c r="E217">
        <v>84.9</v>
      </c>
      <c r="F217">
        <f t="shared" si="16"/>
        <v>13.080771357506684</v>
      </c>
      <c r="G217">
        <f t="shared" si="17"/>
        <v>50.78077135750669</v>
      </c>
      <c r="H217">
        <f t="shared" si="18"/>
        <v>50.666835720631724</v>
      </c>
      <c r="J217">
        <v>244.867486</v>
      </c>
      <c r="K217">
        <v>43.9</v>
      </c>
      <c r="L217">
        <v>63.2</v>
      </c>
      <c r="M217">
        <f t="shared" si="19"/>
        <v>62.20347239559695</v>
      </c>
      <c r="N217">
        <v>62.2034723955969</v>
      </c>
    </row>
    <row r="218" spans="2:14" ht="12.75">
      <c r="B218">
        <v>2448.632675</v>
      </c>
      <c r="C218">
        <f t="shared" si="15"/>
        <v>34.20565611860731</v>
      </c>
      <c r="D218">
        <v>49.8</v>
      </c>
      <c r="E218">
        <v>87.4</v>
      </c>
      <c r="F218">
        <f t="shared" si="16"/>
        <v>15.594343881392689</v>
      </c>
      <c r="G218">
        <f t="shared" si="17"/>
        <v>53.1943438813927</v>
      </c>
      <c r="H218">
        <f t="shared" si="18"/>
        <v>53.07908013960687</v>
      </c>
      <c r="J218">
        <v>247.316161</v>
      </c>
      <c r="K218">
        <v>43.9</v>
      </c>
      <c r="L218">
        <v>62.8</v>
      </c>
      <c r="M218">
        <f t="shared" si="19"/>
        <v>61.75356420158212</v>
      </c>
      <c r="N218">
        <v>61.7535642015821</v>
      </c>
    </row>
    <row r="219" spans="2:13" ht="12.75">
      <c r="B219">
        <v>2473.119002</v>
      </c>
      <c r="C219">
        <f t="shared" si="15"/>
        <v>34.292083595138195</v>
      </c>
      <c r="D219">
        <v>57.4</v>
      </c>
      <c r="E219">
        <v>86.3</v>
      </c>
      <c r="F219">
        <f t="shared" si="16"/>
        <v>23.107916404861804</v>
      </c>
      <c r="G219">
        <f t="shared" si="17"/>
        <v>52.0079164048618</v>
      </c>
      <c r="H219">
        <f t="shared" si="18"/>
        <v>51.69042839340989</v>
      </c>
      <c r="J219">
        <v>249.789323</v>
      </c>
      <c r="K219">
        <v>43.5</v>
      </c>
      <c r="L219">
        <v>43.5</v>
      </c>
      <c r="M219">
        <f t="shared" si="19"/>
        <v>-60</v>
      </c>
    </row>
    <row r="220" spans="2:13" ht="12.75">
      <c r="B220">
        <v>2497.850192</v>
      </c>
      <c r="C220">
        <f t="shared" si="15"/>
        <v>34.378511070721494</v>
      </c>
      <c r="D220">
        <v>50.9</v>
      </c>
      <c r="E220">
        <v>85.3</v>
      </c>
      <c r="F220">
        <f t="shared" si="16"/>
        <v>16.521488929278505</v>
      </c>
      <c r="G220">
        <f t="shared" si="17"/>
        <v>50.9214889292785</v>
      </c>
      <c r="H220">
        <f t="shared" si="18"/>
        <v>50.75438556501463</v>
      </c>
      <c r="J220">
        <v>252.287216</v>
      </c>
      <c r="K220">
        <v>43.9</v>
      </c>
      <c r="L220">
        <v>44.1</v>
      </c>
      <c r="M220">
        <f t="shared" si="19"/>
        <v>11.24450565523256</v>
      </c>
    </row>
    <row r="221" spans="2:14" ht="12.75">
      <c r="B221">
        <v>2522.828694</v>
      </c>
      <c r="C221">
        <f t="shared" si="15"/>
        <v>34.46493854664978</v>
      </c>
      <c r="D221">
        <v>50.6</v>
      </c>
      <c r="E221">
        <v>86.4</v>
      </c>
      <c r="F221">
        <f t="shared" si="16"/>
        <v>16.135061453350218</v>
      </c>
      <c r="G221">
        <f t="shared" si="17"/>
        <v>51.93506145335022</v>
      </c>
      <c r="H221">
        <f t="shared" si="18"/>
        <v>51.793038004332715</v>
      </c>
      <c r="J221">
        <v>254.810088</v>
      </c>
      <c r="K221">
        <v>44.4</v>
      </c>
      <c r="L221">
        <v>58.9</v>
      </c>
      <c r="M221">
        <f t="shared" si="19"/>
        <v>57.087216309867124</v>
      </c>
      <c r="N221">
        <v>57.0872163098671</v>
      </c>
    </row>
    <row r="222" spans="2:14" ht="12.75">
      <c r="B222">
        <v>2548.056981</v>
      </c>
      <c r="C222">
        <f t="shared" si="15"/>
        <v>34.55136602250717</v>
      </c>
      <c r="D222">
        <v>49</v>
      </c>
      <c r="E222">
        <v>85.3</v>
      </c>
      <c r="F222">
        <f t="shared" si="16"/>
        <v>14.448633977492833</v>
      </c>
      <c r="G222">
        <f t="shared" si="17"/>
        <v>50.74863397749283</v>
      </c>
      <c r="H222">
        <f t="shared" si="18"/>
        <v>50.61461681200386</v>
      </c>
      <c r="J222">
        <v>257.358189</v>
      </c>
      <c r="K222">
        <v>43.9</v>
      </c>
      <c r="L222">
        <v>57</v>
      </c>
      <c r="M222">
        <f t="shared" si="19"/>
        <v>54.827297850904486</v>
      </c>
      <c r="N222">
        <v>54.8272978509045</v>
      </c>
    </row>
    <row r="223" spans="2:14" ht="12.75">
      <c r="B223">
        <v>2573.53755</v>
      </c>
      <c r="C223">
        <f t="shared" si="15"/>
        <v>34.6377934954262</v>
      </c>
      <c r="D223">
        <v>49.1</v>
      </c>
      <c r="E223">
        <v>83.8</v>
      </c>
      <c r="F223">
        <f t="shared" si="16"/>
        <v>14.4622065045738</v>
      </c>
      <c r="G223">
        <f t="shared" si="17"/>
        <v>49.162206504573795</v>
      </c>
      <c r="H223">
        <f t="shared" si="18"/>
        <v>49.000829186545175</v>
      </c>
      <c r="J223">
        <v>259.931771</v>
      </c>
      <c r="K223">
        <v>43.7</v>
      </c>
      <c r="L223">
        <v>44.9</v>
      </c>
      <c r="M223">
        <f t="shared" si="19"/>
        <v>27.114245438547464</v>
      </c>
      <c r="N223">
        <v>27.1142454385474</v>
      </c>
    </row>
    <row r="224" spans="2:14" ht="12.75">
      <c r="B224">
        <v>2599.272926</v>
      </c>
      <c r="C224">
        <f t="shared" si="15"/>
        <v>34.72422097274988</v>
      </c>
      <c r="D224">
        <v>50.6</v>
      </c>
      <c r="E224">
        <v>83.1</v>
      </c>
      <c r="F224">
        <f t="shared" si="16"/>
        <v>15.875779027250118</v>
      </c>
      <c r="G224">
        <f t="shared" si="17"/>
        <v>48.37577902725011</v>
      </c>
      <c r="H224">
        <f t="shared" si="18"/>
        <v>48.16732259755588</v>
      </c>
      <c r="J224">
        <v>262.531089</v>
      </c>
      <c r="K224">
        <v>43.7</v>
      </c>
      <c r="L224">
        <v>52.6</v>
      </c>
      <c r="M224">
        <f t="shared" si="19"/>
        <v>48.73821835289051</v>
      </c>
      <c r="N224">
        <v>48.7382183528905</v>
      </c>
    </row>
    <row r="225" spans="2:14" ht="12.75">
      <c r="B225">
        <v>2625.265655</v>
      </c>
      <c r="C225">
        <f t="shared" si="15"/>
        <v>34.810648447542505</v>
      </c>
      <c r="D225">
        <v>48.3</v>
      </c>
      <c r="E225">
        <v>78.7</v>
      </c>
      <c r="F225">
        <f t="shared" si="16"/>
        <v>13.489351552457492</v>
      </c>
      <c r="G225">
        <f t="shared" si="17"/>
        <v>43.8893515524575</v>
      </c>
      <c r="H225">
        <f t="shared" si="18"/>
        <v>43.62299947214696</v>
      </c>
      <c r="J225">
        <v>265.1564</v>
      </c>
      <c r="K225">
        <v>44.9</v>
      </c>
      <c r="L225">
        <v>51.8</v>
      </c>
      <c r="M225">
        <f t="shared" si="19"/>
        <v>46.57789417484888</v>
      </c>
      <c r="N225">
        <v>46.5778941748489</v>
      </c>
    </row>
    <row r="226" spans="2:14" ht="12.75">
      <c r="B226">
        <v>2651.518312</v>
      </c>
      <c r="C226">
        <f t="shared" si="15"/>
        <v>34.89707592466947</v>
      </c>
      <c r="D226">
        <v>50.5</v>
      </c>
      <c r="E226">
        <v>82.1</v>
      </c>
      <c r="F226">
        <f t="shared" si="16"/>
        <v>15.602924075330527</v>
      </c>
      <c r="G226">
        <f t="shared" si="17"/>
        <v>47.20292407533052</v>
      </c>
      <c r="H226">
        <f t="shared" si="18"/>
        <v>46.97140356921</v>
      </c>
      <c r="J226">
        <v>267.807963</v>
      </c>
      <c r="K226">
        <v>44.3</v>
      </c>
      <c r="L226">
        <v>60.3</v>
      </c>
      <c r="M226">
        <f t="shared" si="19"/>
        <v>58.8011926513477</v>
      </c>
      <c r="N226">
        <v>58.8011926513477</v>
      </c>
    </row>
    <row r="227" spans="2:14" ht="12.75">
      <c r="B227">
        <v>2678.033495</v>
      </c>
      <c r="C227">
        <f t="shared" si="15"/>
        <v>34.98350339993312</v>
      </c>
      <c r="D227">
        <v>49.9</v>
      </c>
      <c r="E227">
        <v>81.6</v>
      </c>
      <c r="F227">
        <f t="shared" si="16"/>
        <v>14.916496600066878</v>
      </c>
      <c r="G227">
        <f t="shared" si="17"/>
        <v>46.616496600066874</v>
      </c>
      <c r="H227">
        <f t="shared" si="18"/>
        <v>46.3876615081815</v>
      </c>
      <c r="J227">
        <v>270.486043</v>
      </c>
      <c r="K227">
        <v>44.4</v>
      </c>
      <c r="L227">
        <v>59.9</v>
      </c>
      <c r="M227">
        <f t="shared" si="19"/>
        <v>58.30371501379886</v>
      </c>
      <c r="N227">
        <v>58.3037150137989</v>
      </c>
    </row>
    <row r="228" spans="2:14" ht="12.75">
      <c r="B228">
        <v>2704.81383</v>
      </c>
      <c r="C228">
        <f t="shared" si="15"/>
        <v>35.069930875746536</v>
      </c>
      <c r="D228">
        <v>49.6</v>
      </c>
      <c r="E228">
        <v>83.6</v>
      </c>
      <c r="F228">
        <f t="shared" si="16"/>
        <v>14.530069124253465</v>
      </c>
      <c r="G228">
        <f t="shared" si="17"/>
        <v>48.53006912425346</v>
      </c>
      <c r="H228">
        <f t="shared" si="18"/>
        <v>48.35501053621209</v>
      </c>
      <c r="J228">
        <v>273.190904</v>
      </c>
      <c r="K228">
        <v>44.1</v>
      </c>
      <c r="L228">
        <v>59.2</v>
      </c>
      <c r="M228">
        <f t="shared" si="19"/>
        <v>57.520732703364956</v>
      </c>
      <c r="N228">
        <v>57.520732703365</v>
      </c>
    </row>
    <row r="229" spans="2:14" ht="12.75">
      <c r="B229">
        <v>2731.861968</v>
      </c>
      <c r="C229">
        <f t="shared" si="15"/>
        <v>35.156358350445544</v>
      </c>
      <c r="D229">
        <v>49.2</v>
      </c>
      <c r="E229">
        <v>74.6</v>
      </c>
      <c r="F229">
        <f t="shared" si="16"/>
        <v>14.04364164955446</v>
      </c>
      <c r="G229">
        <f t="shared" si="17"/>
        <v>39.44364164955445</v>
      </c>
      <c r="H229">
        <f t="shared" si="18"/>
        <v>38.964189266105194</v>
      </c>
      <c r="J229">
        <v>275.922813</v>
      </c>
      <c r="K229">
        <v>44.9</v>
      </c>
      <c r="L229">
        <v>60.8</v>
      </c>
      <c r="M229">
        <f t="shared" si="19"/>
        <v>59.28222922691805</v>
      </c>
      <c r="N229">
        <v>59.282229226918</v>
      </c>
    </row>
    <row r="230" spans="2:14" ht="12.75">
      <c r="B230">
        <v>2759.180588</v>
      </c>
      <c r="C230">
        <f t="shared" si="15"/>
        <v>35.24278582710575</v>
      </c>
      <c r="D230">
        <v>51.3</v>
      </c>
      <c r="E230">
        <v>79.6</v>
      </c>
      <c r="F230">
        <f t="shared" si="16"/>
        <v>16.05721417289425</v>
      </c>
      <c r="G230">
        <f t="shared" si="17"/>
        <v>44.357214172894246</v>
      </c>
      <c r="H230">
        <f t="shared" si="18"/>
        <v>44.016568707861595</v>
      </c>
      <c r="J230">
        <v>278.682041</v>
      </c>
      <c r="K230">
        <v>45.1</v>
      </c>
      <c r="L230">
        <v>65.6</v>
      </c>
      <c r="M230">
        <f t="shared" si="19"/>
        <v>64.73866988835938</v>
      </c>
      <c r="N230">
        <v>64.7386698883594</v>
      </c>
    </row>
    <row r="231" spans="2:13" ht="12.75">
      <c r="B231">
        <v>2786.772394</v>
      </c>
      <c r="C231">
        <f t="shared" si="15"/>
        <v>35.329213303132626</v>
      </c>
      <c r="D231">
        <v>51.9</v>
      </c>
      <c r="E231">
        <v>74.9</v>
      </c>
      <c r="F231">
        <f t="shared" si="16"/>
        <v>16.570786696867373</v>
      </c>
      <c r="G231">
        <f t="shared" si="17"/>
        <v>39.57078669686738</v>
      </c>
      <c r="H231">
        <f t="shared" si="18"/>
        <v>38.9330213984544</v>
      </c>
      <c r="J231">
        <v>281.468861</v>
      </c>
      <c r="K231">
        <v>44.9</v>
      </c>
      <c r="L231">
        <v>44.8</v>
      </c>
      <c r="M231">
        <f t="shared" si="19"/>
        <v>-60</v>
      </c>
    </row>
    <row r="232" spans="2:14" ht="12.75">
      <c r="B232">
        <v>2814.640118</v>
      </c>
      <c r="C232">
        <f t="shared" si="15"/>
        <v>35.415640778970634</v>
      </c>
      <c r="D232">
        <v>50.8</v>
      </c>
      <c r="E232">
        <v>73.1</v>
      </c>
      <c r="F232">
        <f t="shared" si="16"/>
        <v>15.384359221029364</v>
      </c>
      <c r="G232">
        <f t="shared" si="17"/>
        <v>37.68435922102936</v>
      </c>
      <c r="H232">
        <f t="shared" si="18"/>
        <v>36.99087585662506</v>
      </c>
      <c r="J232">
        <v>284.28355</v>
      </c>
      <c r="K232">
        <v>44.8</v>
      </c>
      <c r="L232">
        <v>60.8</v>
      </c>
      <c r="M232">
        <f t="shared" si="19"/>
        <v>59.30119265134771</v>
      </c>
      <c r="N232">
        <v>59.3011926513477</v>
      </c>
    </row>
    <row r="233" spans="2:14" ht="12.75">
      <c r="B233">
        <v>2842.786519</v>
      </c>
      <c r="C233">
        <f t="shared" si="15"/>
        <v>35.502068254073514</v>
      </c>
      <c r="D233">
        <v>52.8</v>
      </c>
      <c r="E233">
        <v>75.2</v>
      </c>
      <c r="F233">
        <f t="shared" si="16"/>
        <v>17.297931745926483</v>
      </c>
      <c r="G233">
        <f t="shared" si="17"/>
        <v>39.69793174592649</v>
      </c>
      <c r="H233">
        <f t="shared" si="18"/>
        <v>39.012708191479405</v>
      </c>
      <c r="J233">
        <v>287.126385</v>
      </c>
      <c r="K233">
        <v>45.1</v>
      </c>
      <c r="L233">
        <v>59.5</v>
      </c>
      <c r="M233">
        <f t="shared" si="19"/>
        <v>57.66384269992685</v>
      </c>
      <c r="N233">
        <v>57.6638426999269</v>
      </c>
    </row>
    <row r="234" spans="2:14" ht="12.75">
      <c r="B234">
        <v>2871.214384</v>
      </c>
      <c r="C234">
        <f t="shared" si="15"/>
        <v>35.58849572915158</v>
      </c>
      <c r="D234">
        <v>53.7</v>
      </c>
      <c r="E234">
        <v>76</v>
      </c>
      <c r="F234">
        <f t="shared" si="16"/>
        <v>18.11150427084842</v>
      </c>
      <c r="G234">
        <f t="shared" si="17"/>
        <v>40.41150427084842</v>
      </c>
      <c r="H234">
        <f t="shared" si="18"/>
        <v>39.718020906444124</v>
      </c>
      <c r="J234">
        <v>289.997649</v>
      </c>
      <c r="K234">
        <v>45.4</v>
      </c>
      <c r="L234">
        <v>61</v>
      </c>
      <c r="M234">
        <f t="shared" si="19"/>
        <v>59.42375122708921</v>
      </c>
      <c r="N234">
        <v>59.4237512270892</v>
      </c>
    </row>
    <row r="235" spans="2:14" ht="12.75">
      <c r="B235">
        <v>2899.926528</v>
      </c>
      <c r="C235">
        <f t="shared" si="15"/>
        <v>35.67492320528367</v>
      </c>
      <c r="D235">
        <v>54.3</v>
      </c>
      <c r="E235">
        <v>77.9</v>
      </c>
      <c r="F235">
        <f t="shared" si="16"/>
        <v>18.62507679471633</v>
      </c>
      <c r="G235">
        <f t="shared" si="17"/>
        <v>42.22507679471634</v>
      </c>
      <c r="H235">
        <f t="shared" si="18"/>
        <v>41.63136941177309</v>
      </c>
      <c r="J235">
        <v>292.897626</v>
      </c>
      <c r="K235">
        <v>45.3</v>
      </c>
      <c r="L235">
        <v>56.6</v>
      </c>
      <c r="M235">
        <f t="shared" si="19"/>
        <v>53.83940401235339</v>
      </c>
      <c r="N235">
        <v>53.8394040123534</v>
      </c>
    </row>
    <row r="236" spans="2:14" ht="12.75">
      <c r="B236">
        <v>2928.925793</v>
      </c>
      <c r="C236">
        <f t="shared" si="15"/>
        <v>35.76135068010616</v>
      </c>
      <c r="D236">
        <v>53</v>
      </c>
      <c r="E236">
        <v>79</v>
      </c>
      <c r="F236">
        <f t="shared" si="16"/>
        <v>17.238649319893838</v>
      </c>
      <c r="G236">
        <f t="shared" si="17"/>
        <v>43.23864931989384</v>
      </c>
      <c r="H236">
        <f t="shared" si="18"/>
        <v>42.792035865178015</v>
      </c>
      <c r="J236">
        <v>295.826602</v>
      </c>
      <c r="K236">
        <v>45.1</v>
      </c>
      <c r="L236">
        <v>46.4</v>
      </c>
      <c r="M236">
        <f t="shared" si="19"/>
        <v>29.26068641238727</v>
      </c>
      <c r="N236">
        <v>29.2606864123873</v>
      </c>
    </row>
    <row r="237" spans="2:14" ht="12.75">
      <c r="B237">
        <v>2958.215051</v>
      </c>
      <c r="C237">
        <f t="shared" si="15"/>
        <v>35.84777815596455</v>
      </c>
      <c r="D237">
        <v>54.9</v>
      </c>
      <c r="E237">
        <v>81.6</v>
      </c>
      <c r="F237">
        <f t="shared" si="16"/>
        <v>19.05222184403545</v>
      </c>
      <c r="G237">
        <f t="shared" si="17"/>
        <v>45.75222184403545</v>
      </c>
      <c r="H237">
        <f t="shared" si="18"/>
        <v>45.341021217532656</v>
      </c>
      <c r="J237">
        <v>298.784868</v>
      </c>
      <c r="K237">
        <v>45.8</v>
      </c>
      <c r="L237">
        <v>50.4</v>
      </c>
      <c r="M237">
        <f t="shared" si="19"/>
        <v>42.680139926820175</v>
      </c>
      <c r="N237">
        <v>42.6801399268202</v>
      </c>
    </row>
    <row r="238" spans="2:14" ht="12.75">
      <c r="B238">
        <v>2987.797201</v>
      </c>
      <c r="C238">
        <f t="shared" si="15"/>
        <v>35.93420563013477</v>
      </c>
      <c r="D238">
        <v>51.2</v>
      </c>
      <c r="E238">
        <v>77.9</v>
      </c>
      <c r="F238">
        <f t="shared" si="16"/>
        <v>15.265794369865233</v>
      </c>
      <c r="G238">
        <f t="shared" si="17"/>
        <v>41.965794369865236</v>
      </c>
      <c r="H238">
        <f t="shared" si="18"/>
        <v>41.554593743362446</v>
      </c>
      <c r="J238">
        <v>301.772717</v>
      </c>
      <c r="K238">
        <v>44.8</v>
      </c>
      <c r="L238">
        <v>48</v>
      </c>
      <c r="M238">
        <f t="shared" si="19"/>
        <v>37.77577980153141</v>
      </c>
      <c r="N238">
        <v>37.7757798015314</v>
      </c>
    </row>
    <row r="239" spans="2:14" ht="12.75">
      <c r="B239">
        <v>3017.675173</v>
      </c>
      <c r="C239">
        <f t="shared" si="15"/>
        <v>36.02063310575883</v>
      </c>
      <c r="D239">
        <v>51.4</v>
      </c>
      <c r="E239">
        <v>74.2</v>
      </c>
      <c r="F239">
        <f t="shared" si="16"/>
        <v>15.379366894241166</v>
      </c>
      <c r="G239">
        <f t="shared" si="17"/>
        <v>38.17936689424117</v>
      </c>
      <c r="H239">
        <f t="shared" si="18"/>
        <v>37.52617345832022</v>
      </c>
      <c r="J239">
        <v>304.790444</v>
      </c>
      <c r="K239">
        <v>45.2</v>
      </c>
      <c r="L239">
        <v>48.1</v>
      </c>
      <c r="M239">
        <f t="shared" si="19"/>
        <v>37.16197961822202</v>
      </c>
      <c r="N239">
        <v>37.161979618222</v>
      </c>
    </row>
    <row r="240" spans="2:14" ht="12.75">
      <c r="B240">
        <v>3047.851925</v>
      </c>
      <c r="C240">
        <f t="shared" si="15"/>
        <v>36.10706058218114</v>
      </c>
      <c r="D240">
        <v>51.8</v>
      </c>
      <c r="E240">
        <v>71.2</v>
      </c>
      <c r="F240">
        <f t="shared" si="16"/>
        <v>15.692939417818856</v>
      </c>
      <c r="G240">
        <f t="shared" si="17"/>
        <v>35.09293941781886</v>
      </c>
      <c r="H240">
        <f t="shared" si="18"/>
        <v>34.108490696335345</v>
      </c>
      <c r="J240">
        <v>307.838348</v>
      </c>
      <c r="K240">
        <v>45.3</v>
      </c>
      <c r="L240">
        <v>55.8</v>
      </c>
      <c r="M240">
        <f t="shared" si="19"/>
        <v>52.72007974016972</v>
      </c>
      <c r="N240">
        <v>52.7200797401697</v>
      </c>
    </row>
    <row r="241" spans="2:14" ht="12.75">
      <c r="B241">
        <v>3078.330444</v>
      </c>
      <c r="C241">
        <f t="shared" si="15"/>
        <v>36.19348805712859</v>
      </c>
      <c r="D241">
        <v>52.1</v>
      </c>
      <c r="E241">
        <v>73.1</v>
      </c>
      <c r="F241">
        <f t="shared" si="16"/>
        <v>15.906511942871411</v>
      </c>
      <c r="G241">
        <f t="shared" si="17"/>
        <v>36.906511942871404</v>
      </c>
      <c r="H241">
        <f t="shared" si="18"/>
        <v>36.09568669894609</v>
      </c>
      <c r="J241">
        <v>310.916732</v>
      </c>
      <c r="K241">
        <v>45.3</v>
      </c>
      <c r="L241">
        <v>57.3</v>
      </c>
      <c r="M241">
        <f t="shared" si="19"/>
        <v>54.78744845016371</v>
      </c>
      <c r="N241">
        <v>54.7874484501637</v>
      </c>
    </row>
    <row r="242" spans="2:14" ht="12.75">
      <c r="B242">
        <v>3109.113749</v>
      </c>
      <c r="C242">
        <f t="shared" si="15"/>
        <v>36.2799155343459</v>
      </c>
      <c r="D242">
        <v>51.2</v>
      </c>
      <c r="E242">
        <v>73.8</v>
      </c>
      <c r="F242">
        <f t="shared" si="16"/>
        <v>14.9200844656541</v>
      </c>
      <c r="G242">
        <f t="shared" si="17"/>
        <v>37.520084465654094</v>
      </c>
      <c r="H242">
        <f t="shared" si="18"/>
        <v>36.85107510463152</v>
      </c>
      <c r="J242">
        <v>314.025899</v>
      </c>
      <c r="K242">
        <v>45.2</v>
      </c>
      <c r="L242">
        <v>55.8</v>
      </c>
      <c r="M242">
        <f t="shared" si="19"/>
        <v>52.76229239511339</v>
      </c>
      <c r="N242">
        <v>52.7622923951134</v>
      </c>
    </row>
    <row r="243" spans="2:14" ht="12.75">
      <c r="B243">
        <v>3140.204886</v>
      </c>
      <c r="C243">
        <f t="shared" si="15"/>
        <v>36.366343008643405</v>
      </c>
      <c r="D243">
        <v>52.4</v>
      </c>
      <c r="E243">
        <v>71.8</v>
      </c>
      <c r="F243">
        <f t="shared" si="16"/>
        <v>16.033656991356594</v>
      </c>
      <c r="G243">
        <f t="shared" si="17"/>
        <v>35.43365699135659</v>
      </c>
      <c r="H243">
        <f t="shared" si="18"/>
        <v>34.449208269873075</v>
      </c>
      <c r="J243">
        <v>317.166158</v>
      </c>
      <c r="K243">
        <v>46.4</v>
      </c>
      <c r="L243">
        <v>61.5</v>
      </c>
      <c r="M243">
        <f t="shared" si="19"/>
        <v>59.82073270336496</v>
      </c>
      <c r="N243">
        <v>59.820732703365</v>
      </c>
    </row>
    <row r="244" spans="2:14" ht="12.75">
      <c r="B244">
        <v>3171.606935</v>
      </c>
      <c r="C244">
        <f t="shared" si="15"/>
        <v>36.45277048467967</v>
      </c>
      <c r="D244">
        <v>53.4</v>
      </c>
      <c r="E244">
        <v>75</v>
      </c>
      <c r="F244">
        <f t="shared" si="16"/>
        <v>16.94722951532033</v>
      </c>
      <c r="G244">
        <f t="shared" si="17"/>
        <v>38.54722951532033</v>
      </c>
      <c r="H244">
        <f t="shared" si="18"/>
        <v>37.79294541141853</v>
      </c>
      <c r="J244">
        <v>320.337819</v>
      </c>
      <c r="K244">
        <v>45.5</v>
      </c>
      <c r="L244">
        <v>63.7</v>
      </c>
      <c r="M244">
        <f t="shared" si="19"/>
        <v>62.559725670127264</v>
      </c>
      <c r="N244">
        <v>62.5597256701273</v>
      </c>
    </row>
    <row r="245" spans="2:14" ht="12.75">
      <c r="B245">
        <v>3203.323005</v>
      </c>
      <c r="C245">
        <f t="shared" si="15"/>
        <v>36.53919796209501</v>
      </c>
      <c r="D245">
        <v>54</v>
      </c>
      <c r="E245">
        <v>74.3</v>
      </c>
      <c r="F245">
        <f t="shared" si="16"/>
        <v>17.46080203790499</v>
      </c>
      <c r="G245">
        <f t="shared" si="17"/>
        <v>37.76080203790499</v>
      </c>
      <c r="H245">
        <f t="shared" si="18"/>
        <v>36.87835484382329</v>
      </c>
      <c r="J245">
        <v>323.541198</v>
      </c>
      <c r="K245">
        <v>45.9</v>
      </c>
      <c r="L245">
        <v>62.2</v>
      </c>
      <c r="M245">
        <f t="shared" si="19"/>
        <v>60.756552955307754</v>
      </c>
      <c r="N245">
        <v>60.7565529553077</v>
      </c>
    </row>
    <row r="246" spans="2:13" ht="12.75">
      <c r="B246">
        <v>3235.356235</v>
      </c>
      <c r="C246">
        <f t="shared" si="15"/>
        <v>36.62562543761362</v>
      </c>
      <c r="D246">
        <v>52.3</v>
      </c>
      <c r="E246">
        <v>76.2</v>
      </c>
      <c r="F246">
        <f t="shared" si="16"/>
        <v>15.674374562386376</v>
      </c>
      <c r="G246">
        <f t="shared" si="17"/>
        <v>39.57437456238638</v>
      </c>
      <c r="H246">
        <f t="shared" si="18"/>
        <v>39.00150283718318</v>
      </c>
      <c r="J246">
        <v>326.77661</v>
      </c>
      <c r="K246">
        <v>46.3</v>
      </c>
      <c r="L246">
        <v>46.2</v>
      </c>
      <c r="M246">
        <f t="shared" si="19"/>
        <v>-60</v>
      </c>
    </row>
    <row r="247" spans="2:14" ht="12.75">
      <c r="B247">
        <v>3267.709797</v>
      </c>
      <c r="C247">
        <f t="shared" si="15"/>
        <v>36.71205291233614</v>
      </c>
      <c r="D247">
        <v>52.4</v>
      </c>
      <c r="E247">
        <v>70.8</v>
      </c>
      <c r="F247">
        <f t="shared" si="16"/>
        <v>15.687947087663858</v>
      </c>
      <c r="G247">
        <f t="shared" si="17"/>
        <v>34.087947087663856</v>
      </c>
      <c r="H247">
        <f t="shared" si="18"/>
        <v>32.97536517155356</v>
      </c>
      <c r="J247">
        <v>330.044376</v>
      </c>
      <c r="K247">
        <v>46.6</v>
      </c>
      <c r="L247">
        <v>58.5</v>
      </c>
      <c r="M247">
        <f t="shared" si="19"/>
        <v>55.95364392694431</v>
      </c>
      <c r="N247">
        <v>55.9536439269443</v>
      </c>
    </row>
    <row r="248" spans="2:14" ht="12.75">
      <c r="B248">
        <v>3300.386895</v>
      </c>
      <c r="C248">
        <f t="shared" si="15"/>
        <v>36.798480388067944</v>
      </c>
      <c r="D248">
        <v>52.3</v>
      </c>
      <c r="E248">
        <v>73.8</v>
      </c>
      <c r="F248">
        <f t="shared" si="16"/>
        <v>15.501519611932054</v>
      </c>
      <c r="G248">
        <f t="shared" si="17"/>
        <v>37.00151961193205</v>
      </c>
      <c r="H248">
        <f t="shared" si="18"/>
        <v>36.23810605370704</v>
      </c>
      <c r="J248">
        <v>333.34482</v>
      </c>
      <c r="K248">
        <v>46.7</v>
      </c>
      <c r="L248">
        <v>61.6</v>
      </c>
      <c r="M248">
        <f t="shared" si="19"/>
        <v>59.87747295394983</v>
      </c>
      <c r="N248">
        <v>59.8774729539498</v>
      </c>
    </row>
    <row r="249" spans="2:14" ht="12.75">
      <c r="B249">
        <v>3333.390764</v>
      </c>
      <c r="C249">
        <f t="shared" si="15"/>
        <v>36.88490786385108</v>
      </c>
      <c r="D249">
        <v>53.2</v>
      </c>
      <c r="E249">
        <v>69</v>
      </c>
      <c r="F249">
        <f t="shared" si="16"/>
        <v>16.31509213614892</v>
      </c>
      <c r="G249">
        <f t="shared" si="17"/>
        <v>32.11509213614892</v>
      </c>
      <c r="H249">
        <f t="shared" si="18"/>
        <v>30.578096135942552</v>
      </c>
      <c r="J249">
        <v>336.678268</v>
      </c>
      <c r="K249">
        <v>47.4</v>
      </c>
      <c r="L249">
        <v>59.2</v>
      </c>
      <c r="M249">
        <f t="shared" si="19"/>
        <v>56.61931358113143</v>
      </c>
      <c r="N249">
        <v>56.6193135811314</v>
      </c>
    </row>
    <row r="250" spans="2:14" ht="12.75">
      <c r="B250">
        <v>3366.724672</v>
      </c>
      <c r="C250">
        <f t="shared" si="15"/>
        <v>36.97133534043271</v>
      </c>
      <c r="D250">
        <v>52.8</v>
      </c>
      <c r="E250">
        <v>76.5</v>
      </c>
      <c r="F250">
        <f t="shared" si="16"/>
        <v>15.828664659567288</v>
      </c>
      <c r="G250">
        <f t="shared" si="17"/>
        <v>39.52866465956729</v>
      </c>
      <c r="H250">
        <f t="shared" si="18"/>
        <v>38.94198819381453</v>
      </c>
      <c r="J250">
        <v>340.04505</v>
      </c>
      <c r="K250">
        <v>47</v>
      </c>
      <c r="L250">
        <v>54.3</v>
      </c>
      <c r="M250">
        <f t="shared" si="19"/>
        <v>49.394317908178124</v>
      </c>
      <c r="N250">
        <v>49.3943179081781</v>
      </c>
    </row>
    <row r="251" spans="2:14" ht="12.75">
      <c r="B251">
        <v>3400.391918</v>
      </c>
      <c r="C251">
        <f t="shared" si="15"/>
        <v>37.05776281424641</v>
      </c>
      <c r="D251">
        <v>51.8</v>
      </c>
      <c r="E251">
        <v>71.8</v>
      </c>
      <c r="F251">
        <f t="shared" si="16"/>
        <v>14.742237185753588</v>
      </c>
      <c r="G251">
        <f t="shared" si="17"/>
        <v>34.74223718575359</v>
      </c>
      <c r="H251">
        <f t="shared" si="18"/>
        <v>33.827087374540085</v>
      </c>
      <c r="J251">
        <v>343.445501</v>
      </c>
      <c r="K251">
        <v>46.9</v>
      </c>
      <c r="L251">
        <v>53.4</v>
      </c>
      <c r="M251">
        <f t="shared" si="19"/>
        <v>47.833718931902425</v>
      </c>
      <c r="N251">
        <v>47.8337189319024</v>
      </c>
    </row>
    <row r="252" spans="2:14" ht="12.75">
      <c r="B252">
        <v>3434.395837</v>
      </c>
      <c r="C252">
        <f t="shared" si="15"/>
        <v>37.144190289444026</v>
      </c>
      <c r="D252">
        <v>52.4</v>
      </c>
      <c r="E252">
        <v>75.9</v>
      </c>
      <c r="F252">
        <f t="shared" si="16"/>
        <v>15.255809710555972</v>
      </c>
      <c r="G252">
        <f t="shared" si="17"/>
        <v>38.75580971055598</v>
      </c>
      <c r="H252">
        <f t="shared" si="18"/>
        <v>38.15498420100014</v>
      </c>
      <c r="J252">
        <v>346.879956</v>
      </c>
      <c r="K252">
        <v>46.3</v>
      </c>
      <c r="L252">
        <v>57.4</v>
      </c>
      <c r="M252">
        <f t="shared" si="19"/>
        <v>54.56337686746717</v>
      </c>
      <c r="N252">
        <v>54.5633768674672</v>
      </c>
    </row>
    <row r="253" spans="2:14" ht="12.75">
      <c r="B253">
        <v>3468.739796</v>
      </c>
      <c r="C253">
        <f t="shared" si="15"/>
        <v>37.23061776667442</v>
      </c>
      <c r="D253">
        <v>51</v>
      </c>
      <c r="E253">
        <v>71.5</v>
      </c>
      <c r="F253">
        <f t="shared" si="16"/>
        <v>13.76938223332558</v>
      </c>
      <c r="G253">
        <f t="shared" si="17"/>
        <v>34.26938223332558</v>
      </c>
      <c r="H253">
        <f t="shared" si="18"/>
        <v>33.40805212168496</v>
      </c>
      <c r="J253">
        <v>350.348755</v>
      </c>
      <c r="K253">
        <v>46.9</v>
      </c>
      <c r="L253">
        <v>60.6</v>
      </c>
      <c r="M253">
        <f t="shared" si="19"/>
        <v>58.590522481865854</v>
      </c>
      <c r="N253">
        <v>58.5905224818658</v>
      </c>
    </row>
    <row r="254" spans="2:14" ht="12.75">
      <c r="B254">
        <v>3503.427194</v>
      </c>
      <c r="C254">
        <f t="shared" si="15"/>
        <v>37.317045242426445</v>
      </c>
      <c r="D254">
        <v>53.3</v>
      </c>
      <c r="E254">
        <v>73.9</v>
      </c>
      <c r="F254">
        <f t="shared" si="16"/>
        <v>15.982954757573552</v>
      </c>
      <c r="G254">
        <f t="shared" si="17"/>
        <v>36.58295475757356</v>
      </c>
      <c r="H254">
        <f t="shared" si="18"/>
        <v>35.73198345690435</v>
      </c>
      <c r="J254">
        <v>353.852243</v>
      </c>
      <c r="K254">
        <v>46.4</v>
      </c>
      <c r="L254">
        <v>55.8</v>
      </c>
      <c r="M254">
        <f t="shared" si="19"/>
        <v>52.20607681910266</v>
      </c>
      <c r="N254">
        <v>52.2060768191027</v>
      </c>
    </row>
    <row r="255" spans="2:14" ht="12.75">
      <c r="B255">
        <v>3538.461466</v>
      </c>
      <c r="C255">
        <f t="shared" si="15"/>
        <v>37.40347271822658</v>
      </c>
      <c r="D255">
        <v>54.8</v>
      </c>
      <c r="E255">
        <v>73.5</v>
      </c>
      <c r="F255">
        <f t="shared" si="16"/>
        <v>17.396527281773416</v>
      </c>
      <c r="G255">
        <f t="shared" si="17"/>
        <v>36.09652728177342</v>
      </c>
      <c r="H255">
        <f t="shared" si="18"/>
        <v>35.024149105676585</v>
      </c>
      <c r="J255">
        <v>357.390765</v>
      </c>
      <c r="K255">
        <v>46.3</v>
      </c>
      <c r="L255">
        <v>54.3</v>
      </c>
      <c r="M255">
        <f t="shared" si="19"/>
        <v>49.890383389161826</v>
      </c>
      <c r="N255">
        <v>49.8903833891618</v>
      </c>
    </row>
    <row r="256" spans="2:14" ht="12.75">
      <c r="B256">
        <v>3573.84608</v>
      </c>
      <c r="C256">
        <f t="shared" si="15"/>
        <v>37.489900192275364</v>
      </c>
      <c r="D256">
        <v>52.3</v>
      </c>
      <c r="E256">
        <v>66.6</v>
      </c>
      <c r="F256">
        <f t="shared" si="16"/>
        <v>14.810099807724633</v>
      </c>
      <c r="G256">
        <f t="shared" si="17"/>
        <v>29.11009980772463</v>
      </c>
      <c r="H256">
        <f t="shared" si="18"/>
        <v>27.250234075245267</v>
      </c>
      <c r="J256">
        <v>360.964673</v>
      </c>
      <c r="K256">
        <v>46.4</v>
      </c>
      <c r="L256">
        <v>58.8</v>
      </c>
      <c r="M256">
        <f t="shared" si="19"/>
        <v>56.417605576974914</v>
      </c>
      <c r="N256">
        <v>56.4176055769749</v>
      </c>
    </row>
    <row r="257" spans="2:14" ht="12.75">
      <c r="B257">
        <v>3609.584541</v>
      </c>
      <c r="C257">
        <f t="shared" si="15"/>
        <v>37.57632766840948</v>
      </c>
      <c r="D257">
        <v>54.4</v>
      </c>
      <c r="E257">
        <v>75.2</v>
      </c>
      <c r="F257">
        <f t="shared" si="16"/>
        <v>16.823672331590515</v>
      </c>
      <c r="G257">
        <f t="shared" si="17"/>
        <v>37.62367233159052</v>
      </c>
      <c r="H257">
        <f t="shared" si="18"/>
        <v>36.793028339168686</v>
      </c>
      <c r="J257">
        <v>364.57432</v>
      </c>
      <c r="K257">
        <v>46.8</v>
      </c>
      <c r="L257">
        <v>59.3</v>
      </c>
      <c r="M257">
        <f t="shared" si="19"/>
        <v>56.94892681021068</v>
      </c>
      <c r="N257">
        <v>56.9489268102107</v>
      </c>
    </row>
    <row r="258" spans="2:14" ht="12.75">
      <c r="B258">
        <v>3645.680387</v>
      </c>
      <c r="C258">
        <f t="shared" si="15"/>
        <v>37.66275514546802</v>
      </c>
      <c r="D258">
        <v>51.5</v>
      </c>
      <c r="E258">
        <v>72.4</v>
      </c>
      <c r="F258">
        <f t="shared" si="16"/>
        <v>13.837244854531981</v>
      </c>
      <c r="G258">
        <f t="shared" si="17"/>
        <v>34.73724485453199</v>
      </c>
      <c r="H258">
        <f t="shared" si="18"/>
        <v>33.91657293105739</v>
      </c>
      <c r="J258">
        <v>368.220063</v>
      </c>
      <c r="K258">
        <v>46.8</v>
      </c>
      <c r="L258">
        <v>55.8</v>
      </c>
      <c r="M258">
        <f t="shared" si="19"/>
        <v>51.99370692230517</v>
      </c>
      <c r="N258">
        <v>51.9937069223052</v>
      </c>
    </row>
    <row r="259" spans="2:14" ht="12.75">
      <c r="B259">
        <v>3682.13719</v>
      </c>
      <c r="C259">
        <f t="shared" si="15"/>
        <v>37.749182619068606</v>
      </c>
      <c r="D259">
        <v>52.4</v>
      </c>
      <c r="E259">
        <v>76.6</v>
      </c>
      <c r="F259">
        <f t="shared" si="16"/>
        <v>14.650817380931393</v>
      </c>
      <c r="G259">
        <f t="shared" si="17"/>
        <v>38.85081738093139</v>
      </c>
      <c r="H259">
        <f t="shared" si="18"/>
        <v>38.29802660814104</v>
      </c>
      <c r="J259">
        <v>371.902264</v>
      </c>
      <c r="K259">
        <v>47.2</v>
      </c>
      <c r="L259">
        <v>51.2</v>
      </c>
      <c r="M259">
        <f t="shared" si="19"/>
        <v>42.541531333275024</v>
      </c>
      <c r="N259">
        <v>42.541531333275</v>
      </c>
    </row>
    <row r="260" spans="2:14" ht="12.75">
      <c r="B260">
        <v>3718.958562</v>
      </c>
      <c r="C260">
        <f t="shared" si="15"/>
        <v>37.835610094955015</v>
      </c>
      <c r="D260">
        <v>52.9</v>
      </c>
      <c r="E260">
        <v>69.4</v>
      </c>
      <c r="F260">
        <f t="shared" si="16"/>
        <v>15.064389905044983</v>
      </c>
      <c r="G260">
        <f t="shared" si="17"/>
        <v>31.56438990504499</v>
      </c>
      <c r="H260">
        <f t="shared" si="18"/>
        <v>30.156614235539113</v>
      </c>
      <c r="J260">
        <v>375.621286</v>
      </c>
      <c r="K260">
        <v>47.2</v>
      </c>
      <c r="L260">
        <v>48.8</v>
      </c>
      <c r="M260">
        <f t="shared" si="19"/>
        <v>33.31839049700841</v>
      </c>
      <c r="N260">
        <v>33.3183904970084</v>
      </c>
    </row>
    <row r="261" spans="2:13" ht="12.75">
      <c r="B261">
        <v>3756.148148</v>
      </c>
      <c r="C261">
        <f t="shared" si="15"/>
        <v>37.9220375714866</v>
      </c>
      <c r="D261">
        <v>53.7</v>
      </c>
      <c r="E261">
        <v>73.2</v>
      </c>
      <c r="F261">
        <f t="shared" si="16"/>
        <v>15.777962428513405</v>
      </c>
      <c r="G261">
        <f t="shared" si="17"/>
        <v>35.277962428513405</v>
      </c>
      <c r="H261">
        <f t="shared" si="18"/>
        <v>34.305437836894484</v>
      </c>
      <c r="J261">
        <v>379.377499</v>
      </c>
      <c r="K261">
        <v>46.9</v>
      </c>
      <c r="L261">
        <v>46.8</v>
      </c>
      <c r="M261">
        <f t="shared" si="19"/>
        <v>-60</v>
      </c>
    </row>
    <row r="262" spans="2:14" ht="12.75">
      <c r="B262">
        <v>3793.709629</v>
      </c>
      <c r="C262">
        <f t="shared" si="15"/>
        <v>38.00846504604046</v>
      </c>
      <c r="D262">
        <v>52.8</v>
      </c>
      <c r="E262">
        <v>71.5</v>
      </c>
      <c r="F262">
        <f t="shared" si="16"/>
        <v>14.791534953959534</v>
      </c>
      <c r="G262">
        <f t="shared" si="17"/>
        <v>33.49153495395954</v>
      </c>
      <c r="H262">
        <f t="shared" si="18"/>
        <v>32.41915677786271</v>
      </c>
      <c r="J262">
        <v>383.171274</v>
      </c>
      <c r="K262">
        <v>47.4</v>
      </c>
      <c r="L262">
        <v>48.5</v>
      </c>
      <c r="M262">
        <f t="shared" si="19"/>
        <v>30.007371221552592</v>
      </c>
      <c r="N262">
        <v>30.0073712215526</v>
      </c>
    </row>
    <row r="263" spans="2:14" ht="12.75">
      <c r="B263">
        <v>3831.646726</v>
      </c>
      <c r="C263">
        <f aca="true" t="shared" si="20" ref="C263:C326">-10*LOG((299792458/(4*PI()*B263*1000000*0.5))^2)</f>
        <v>38.094892523302796</v>
      </c>
      <c r="D263">
        <v>53.2</v>
      </c>
      <c r="E263">
        <v>74.7</v>
      </c>
      <c r="F263">
        <f aca="true" t="shared" si="21" ref="F263:F326">D263-C263</f>
        <v>15.105107476697206</v>
      </c>
      <c r="G263">
        <f aca="true" t="shared" si="22" ref="G263:G326">E263-C263</f>
        <v>36.605107476697206</v>
      </c>
      <c r="H263">
        <f aca="true" t="shared" si="23" ref="H263:H326">20*LOG(IF(ABS(10^(G263/20))/10^(F263/20)&gt;1.1,ABS(10^(G263/20)-10^(F263/20)),0))</f>
        <v>35.8416939184722</v>
      </c>
      <c r="J263">
        <v>387.002987</v>
      </c>
      <c r="K263">
        <v>48.7</v>
      </c>
      <c r="L263">
        <v>52.5</v>
      </c>
      <c r="M263">
        <f aca="true" t="shared" si="24" ref="M263:M326">20*LOG(IF(ABS(10^(L263/20))-10^(K263/20)&gt;0,ABS(10^(L263/20)-10^(K263/20)),0.001))</f>
        <v>43.48854507848947</v>
      </c>
      <c r="N263">
        <v>43.4885450784895</v>
      </c>
    </row>
    <row r="264" spans="2:14" ht="12.75">
      <c r="B264">
        <v>3869.963193</v>
      </c>
      <c r="C264">
        <f t="shared" si="20"/>
        <v>38.181319998372096</v>
      </c>
      <c r="D264">
        <v>52.7</v>
      </c>
      <c r="E264">
        <v>75.9</v>
      </c>
      <c r="F264">
        <f t="shared" si="21"/>
        <v>14.518680001627907</v>
      </c>
      <c r="G264">
        <f t="shared" si="22"/>
        <v>37.71868000162791</v>
      </c>
      <c r="H264">
        <f t="shared" si="23"/>
        <v>37.09596522432714</v>
      </c>
      <c r="J264">
        <v>390.873017</v>
      </c>
      <c r="K264">
        <v>47.2</v>
      </c>
      <c r="L264">
        <v>54</v>
      </c>
      <c r="M264">
        <f t="shared" si="24"/>
        <v>48.6945857861178</v>
      </c>
      <c r="N264">
        <v>48.6945857861178</v>
      </c>
    </row>
    <row r="265" spans="2:14" ht="12.75">
      <c r="B265">
        <v>3908.662825</v>
      </c>
      <c r="C265">
        <f t="shared" si="20"/>
        <v>38.2677474741805</v>
      </c>
      <c r="D265">
        <v>53.4</v>
      </c>
      <c r="E265">
        <v>77.5</v>
      </c>
      <c r="F265">
        <f t="shared" si="21"/>
        <v>15.132252525819496</v>
      </c>
      <c r="G265">
        <f t="shared" si="22"/>
        <v>39.2322525258195</v>
      </c>
      <c r="H265">
        <f t="shared" si="23"/>
        <v>38.67285014319569</v>
      </c>
      <c r="J265">
        <v>394.781747</v>
      </c>
      <c r="K265">
        <v>47.4</v>
      </c>
      <c r="L265">
        <v>54</v>
      </c>
      <c r="M265">
        <f t="shared" si="24"/>
        <v>48.52255588100122</v>
      </c>
      <c r="N265">
        <v>48.5225558810012</v>
      </c>
    </row>
    <row r="266" spans="2:14" ht="12.75">
      <c r="B266">
        <v>3947.749453</v>
      </c>
      <c r="C266">
        <f t="shared" si="20"/>
        <v>38.354174949283305</v>
      </c>
      <c r="D266">
        <v>55.1</v>
      </c>
      <c r="E266">
        <v>82.6</v>
      </c>
      <c r="F266">
        <f t="shared" si="21"/>
        <v>16.745825050716697</v>
      </c>
      <c r="G266">
        <f t="shared" si="22"/>
        <v>44.24582505071669</v>
      </c>
      <c r="H266">
        <f t="shared" si="23"/>
        <v>43.87159692889946</v>
      </c>
      <c r="J266">
        <v>398.729564</v>
      </c>
      <c r="K266">
        <v>48.1</v>
      </c>
      <c r="L266">
        <v>52</v>
      </c>
      <c r="M266">
        <f t="shared" si="24"/>
        <v>43.16784697620491</v>
      </c>
      <c r="N266">
        <v>43.1678469762049</v>
      </c>
    </row>
    <row r="267" spans="2:14" ht="12.75">
      <c r="B267">
        <v>3987.226948</v>
      </c>
      <c r="C267">
        <f t="shared" si="20"/>
        <v>38.440602425960016</v>
      </c>
      <c r="D267">
        <v>53.5</v>
      </c>
      <c r="E267">
        <v>74.7</v>
      </c>
      <c r="F267">
        <f t="shared" si="21"/>
        <v>15.059397574039984</v>
      </c>
      <c r="G267">
        <f t="shared" si="22"/>
        <v>36.25939757403999</v>
      </c>
      <c r="H267">
        <f t="shared" si="23"/>
        <v>35.46789635827295</v>
      </c>
      <c r="J267">
        <v>402.71686</v>
      </c>
      <c r="K267">
        <v>48.3</v>
      </c>
      <c r="L267">
        <v>53.5</v>
      </c>
      <c r="M267">
        <f t="shared" si="24"/>
        <v>46.573107799923996</v>
      </c>
      <c r="N267">
        <v>46.573107799924</v>
      </c>
    </row>
    <row r="268" spans="2:14" ht="12.75">
      <c r="B268">
        <v>4027.099217</v>
      </c>
      <c r="C268">
        <f t="shared" si="20"/>
        <v>38.527029900577574</v>
      </c>
      <c r="D268">
        <v>52.4</v>
      </c>
      <c r="E268">
        <v>79.3</v>
      </c>
      <c r="F268">
        <f t="shared" si="21"/>
        <v>13.872970099422425</v>
      </c>
      <c r="G268">
        <f t="shared" si="22"/>
        <v>40.77297009942242</v>
      </c>
      <c r="H268">
        <f t="shared" si="23"/>
        <v>40.37134935364736</v>
      </c>
      <c r="J268">
        <v>406.744029</v>
      </c>
      <c r="K268">
        <v>48.7</v>
      </c>
      <c r="L268">
        <v>50.6</v>
      </c>
      <c r="M268">
        <f t="shared" si="24"/>
        <v>36.46609633848294</v>
      </c>
      <c r="N268">
        <v>36.466096338483</v>
      </c>
    </row>
    <row r="269" spans="2:14" ht="12.75">
      <c r="B269">
        <v>4067.370209</v>
      </c>
      <c r="C269">
        <f t="shared" si="20"/>
        <v>38.61345737586739</v>
      </c>
      <c r="D269">
        <v>52.7</v>
      </c>
      <c r="E269">
        <v>77.6</v>
      </c>
      <c r="F269">
        <f t="shared" si="21"/>
        <v>14.086542624132612</v>
      </c>
      <c r="G269">
        <f t="shared" si="22"/>
        <v>38.9865426241326</v>
      </c>
      <c r="H269">
        <f t="shared" si="23"/>
        <v>38.477832969884034</v>
      </c>
      <c r="J269">
        <v>410.811469</v>
      </c>
      <c r="K269">
        <v>48.4</v>
      </c>
      <c r="L269">
        <v>55</v>
      </c>
      <c r="M269">
        <f t="shared" si="24"/>
        <v>49.52255588100121</v>
      </c>
      <c r="N269">
        <v>49.5225558810012</v>
      </c>
    </row>
    <row r="270" spans="2:14" ht="12.75">
      <c r="B270">
        <v>4108.043911</v>
      </c>
      <c r="C270">
        <f t="shared" si="20"/>
        <v>38.69988485132995</v>
      </c>
      <c r="D270">
        <v>51.8</v>
      </c>
      <c r="E270">
        <v>70.3</v>
      </c>
      <c r="F270">
        <f t="shared" si="21"/>
        <v>13.10011514867005</v>
      </c>
      <c r="G270">
        <f t="shared" si="22"/>
        <v>31.60011514867005</v>
      </c>
      <c r="H270">
        <f t="shared" si="23"/>
        <v>30.501109864181192</v>
      </c>
      <c r="J270">
        <v>414.919584</v>
      </c>
      <c r="K270">
        <v>49.2</v>
      </c>
      <c r="L270">
        <v>52.8</v>
      </c>
      <c r="M270">
        <f t="shared" si="24"/>
        <v>43.411844918612516</v>
      </c>
      <c r="N270">
        <v>43.4118449186125</v>
      </c>
    </row>
    <row r="271" spans="2:13" ht="12.75">
      <c r="B271">
        <v>4149.124351</v>
      </c>
      <c r="C271">
        <f t="shared" si="20"/>
        <v>38.78631232884595</v>
      </c>
      <c r="D271">
        <v>53.5</v>
      </c>
      <c r="E271">
        <v>81.1</v>
      </c>
      <c r="F271">
        <f t="shared" si="21"/>
        <v>14.713687671154048</v>
      </c>
      <c r="G271">
        <f t="shared" si="22"/>
        <v>42.31368767115404</v>
      </c>
      <c r="H271">
        <f t="shared" si="23"/>
        <v>41.943835822205166</v>
      </c>
      <c r="J271">
        <v>419.068779</v>
      </c>
      <c r="K271">
        <v>49.5</v>
      </c>
      <c r="L271">
        <v>49.2</v>
      </c>
      <c r="M271">
        <f t="shared" si="24"/>
        <v>-60</v>
      </c>
    </row>
    <row r="272" spans="2:14" ht="12.75">
      <c r="B272">
        <v>4190.615594</v>
      </c>
      <c r="C272">
        <f t="shared" si="20"/>
        <v>38.872739803441725</v>
      </c>
      <c r="D272">
        <v>56.7</v>
      </c>
      <c r="E272">
        <v>74</v>
      </c>
      <c r="F272">
        <f t="shared" si="21"/>
        <v>17.827260196558278</v>
      </c>
      <c r="G272">
        <f t="shared" si="22"/>
        <v>35.127260196558275</v>
      </c>
      <c r="H272">
        <f t="shared" si="23"/>
        <v>33.85292634466673</v>
      </c>
      <c r="J272">
        <v>423.259467</v>
      </c>
      <c r="K272">
        <v>49.5</v>
      </c>
      <c r="L272">
        <v>53.6</v>
      </c>
      <c r="M272">
        <f t="shared" si="24"/>
        <v>45.10988024425543</v>
      </c>
      <c r="N272">
        <v>45.1098802442554</v>
      </c>
    </row>
    <row r="273" spans="2:14" ht="12.75">
      <c r="B273">
        <v>4232.52175</v>
      </c>
      <c r="C273">
        <f t="shared" si="20"/>
        <v>38.95916727921771</v>
      </c>
      <c r="D273">
        <v>54.2</v>
      </c>
      <c r="E273">
        <v>73</v>
      </c>
      <c r="F273">
        <f t="shared" si="21"/>
        <v>15.240832720782294</v>
      </c>
      <c r="G273">
        <f t="shared" si="22"/>
        <v>34.04083272078229</v>
      </c>
      <c r="H273">
        <f t="shared" si="23"/>
        <v>32.98151008583401</v>
      </c>
      <c r="J273">
        <v>427.492062</v>
      </c>
      <c r="K273">
        <v>48.8</v>
      </c>
      <c r="L273">
        <v>49.9</v>
      </c>
      <c r="M273">
        <f t="shared" si="24"/>
        <v>31.407371221552665</v>
      </c>
      <c r="N273">
        <v>31.4073712215527</v>
      </c>
    </row>
    <row r="274" spans="2:14" ht="12.75">
      <c r="B274">
        <v>4274.846968</v>
      </c>
      <c r="C274">
        <f t="shared" si="20"/>
        <v>39.04559475588649</v>
      </c>
      <c r="D274">
        <v>57</v>
      </c>
      <c r="E274">
        <v>77</v>
      </c>
      <c r="F274">
        <f t="shared" si="21"/>
        <v>17.95440524411351</v>
      </c>
      <c r="G274">
        <f t="shared" si="22"/>
        <v>37.95440524411351</v>
      </c>
      <c r="H274">
        <f t="shared" si="23"/>
        <v>37.03925543290001</v>
      </c>
      <c r="J274">
        <v>431.766983</v>
      </c>
      <c r="K274">
        <v>48.7</v>
      </c>
      <c r="L274">
        <v>53</v>
      </c>
      <c r="M274">
        <f t="shared" si="24"/>
        <v>44.83160002035373</v>
      </c>
      <c r="N274">
        <v>44.8316000203537</v>
      </c>
    </row>
    <row r="275" spans="2:14" ht="12.75">
      <c r="B275">
        <v>4317.595437</v>
      </c>
      <c r="C275">
        <f t="shared" si="20"/>
        <v>39.13202223017136</v>
      </c>
      <c r="D275">
        <v>56.9</v>
      </c>
      <c r="E275">
        <v>73.4</v>
      </c>
      <c r="F275">
        <f t="shared" si="21"/>
        <v>17.76797776982864</v>
      </c>
      <c r="G275">
        <f t="shared" si="22"/>
        <v>34.26797776982865</v>
      </c>
      <c r="H275">
        <f t="shared" si="23"/>
        <v>32.86020210032277</v>
      </c>
      <c r="J275">
        <v>436.084652</v>
      </c>
      <c r="K275">
        <v>49.4</v>
      </c>
      <c r="L275">
        <v>55.6</v>
      </c>
      <c r="M275">
        <f t="shared" si="24"/>
        <v>49.755169667226696</v>
      </c>
      <c r="N275">
        <v>49.7551696672267</v>
      </c>
    </row>
    <row r="276" spans="2:14" ht="12.75">
      <c r="B276">
        <v>4360.771392</v>
      </c>
      <c r="C276">
        <f t="shared" si="20"/>
        <v>39.21844970707905</v>
      </c>
      <c r="D276">
        <v>55.3</v>
      </c>
      <c r="E276">
        <v>73.6</v>
      </c>
      <c r="F276">
        <f t="shared" si="21"/>
        <v>16.081550292920944</v>
      </c>
      <c r="G276">
        <f t="shared" si="22"/>
        <v>34.38155029292094</v>
      </c>
      <c r="H276">
        <f t="shared" si="23"/>
        <v>33.25521290992833</v>
      </c>
      <c r="J276">
        <v>440.445499</v>
      </c>
      <c r="K276">
        <v>48.9</v>
      </c>
      <c r="L276">
        <v>56</v>
      </c>
      <c r="M276">
        <f t="shared" si="24"/>
        <v>50.93936787037399</v>
      </c>
      <c r="N276">
        <v>50.939367870374</v>
      </c>
    </row>
    <row r="277" spans="2:13" ht="12.75">
      <c r="B277">
        <v>4404.379105</v>
      </c>
      <c r="C277">
        <f t="shared" si="20"/>
        <v>39.30487718091757</v>
      </c>
      <c r="D277">
        <v>52.9</v>
      </c>
      <c r="E277">
        <v>74.2</v>
      </c>
      <c r="F277">
        <f t="shared" si="21"/>
        <v>13.595122819082427</v>
      </c>
      <c r="G277">
        <f t="shared" si="22"/>
        <v>34.89512281908243</v>
      </c>
      <c r="H277">
        <f t="shared" si="23"/>
        <v>34.11310230366319</v>
      </c>
      <c r="J277">
        <v>444.849954</v>
      </c>
      <c r="K277">
        <v>49.7</v>
      </c>
      <c r="L277">
        <v>49.7</v>
      </c>
      <c r="M277">
        <f t="shared" si="24"/>
        <v>-60</v>
      </c>
    </row>
    <row r="278" spans="2:14" ht="12.75">
      <c r="B278">
        <v>4448.422897</v>
      </c>
      <c r="C278">
        <f t="shared" si="20"/>
        <v>39.391304658425376</v>
      </c>
      <c r="D278">
        <v>56.3</v>
      </c>
      <c r="E278">
        <v>74.3</v>
      </c>
      <c r="F278">
        <f t="shared" si="21"/>
        <v>16.90869534157462</v>
      </c>
      <c r="G278">
        <f t="shared" si="22"/>
        <v>34.90869534157462</v>
      </c>
      <c r="H278">
        <f t="shared" si="23"/>
        <v>33.739991863921034</v>
      </c>
      <c r="J278">
        <v>449.298453</v>
      </c>
      <c r="K278">
        <v>47.5</v>
      </c>
      <c r="L278">
        <v>53.4</v>
      </c>
      <c r="M278">
        <f t="shared" si="24"/>
        <v>47.25710208968237</v>
      </c>
      <c r="N278">
        <v>47.2571020896824</v>
      </c>
    </row>
    <row r="279" spans="2:14" ht="12.75">
      <c r="B279">
        <v>4492.907125</v>
      </c>
      <c r="C279">
        <f t="shared" si="20"/>
        <v>39.47773213220297</v>
      </c>
      <c r="D279">
        <v>56.9</v>
      </c>
      <c r="E279">
        <v>71.5</v>
      </c>
      <c r="F279">
        <f t="shared" si="21"/>
        <v>17.422267867797025</v>
      </c>
      <c r="G279">
        <f t="shared" si="22"/>
        <v>32.02226786779703</v>
      </c>
      <c r="H279">
        <f t="shared" si="23"/>
        <v>30.232528574518728</v>
      </c>
      <c r="J279">
        <v>453.791438</v>
      </c>
      <c r="K279">
        <v>47.8</v>
      </c>
      <c r="L279">
        <v>60.4</v>
      </c>
      <c r="M279">
        <f t="shared" si="24"/>
        <v>58.07977889580461</v>
      </c>
      <c r="N279">
        <v>58.0797788958046</v>
      </c>
    </row>
    <row r="280" spans="2:14" ht="12.75">
      <c r="B280">
        <v>4537.836197</v>
      </c>
      <c r="C280">
        <f t="shared" si="20"/>
        <v>39.56415960929141</v>
      </c>
      <c r="D280">
        <v>58</v>
      </c>
      <c r="E280">
        <v>77.7</v>
      </c>
      <c r="F280">
        <f t="shared" si="21"/>
        <v>18.43584039070859</v>
      </c>
      <c r="G280">
        <f t="shared" si="22"/>
        <v>38.135840390708594</v>
      </c>
      <c r="H280">
        <f t="shared" si="23"/>
        <v>37.18670852702421</v>
      </c>
      <c r="J280">
        <v>458.329352</v>
      </c>
      <c r="K280">
        <v>47.7</v>
      </c>
      <c r="L280">
        <v>61.8</v>
      </c>
      <c r="M280">
        <f t="shared" si="24"/>
        <v>59.89168988518809</v>
      </c>
      <c r="N280">
        <v>59.8916898851881</v>
      </c>
    </row>
    <row r="281" spans="2:14" ht="12.75">
      <c r="B281">
        <v>4583.214559</v>
      </c>
      <c r="C281">
        <f t="shared" si="20"/>
        <v>39.65058708500111</v>
      </c>
      <c r="D281">
        <v>56.7</v>
      </c>
      <c r="E281">
        <v>76.3</v>
      </c>
      <c r="F281">
        <f t="shared" si="21"/>
        <v>17.04941291499889</v>
      </c>
      <c r="G281">
        <f t="shared" si="22"/>
        <v>36.649412914998884</v>
      </c>
      <c r="H281">
        <f t="shared" si="23"/>
        <v>35.68865989110761</v>
      </c>
      <c r="J281">
        <v>462.912646</v>
      </c>
      <c r="K281">
        <v>47.9</v>
      </c>
      <c r="L281">
        <v>60.3</v>
      </c>
      <c r="M281">
        <f t="shared" si="24"/>
        <v>57.91760557697491</v>
      </c>
      <c r="N281">
        <v>57.9176055769749</v>
      </c>
    </row>
    <row r="282" spans="2:14" ht="12.75">
      <c r="B282">
        <v>4629.046704</v>
      </c>
      <c r="C282">
        <f t="shared" si="20"/>
        <v>39.7370145595469</v>
      </c>
      <c r="D282">
        <v>57.1</v>
      </c>
      <c r="E282">
        <v>74.3</v>
      </c>
      <c r="F282">
        <f t="shared" si="21"/>
        <v>17.3629854404531</v>
      </c>
      <c r="G282">
        <f t="shared" si="22"/>
        <v>34.5629854404531</v>
      </c>
      <c r="H282">
        <f t="shared" si="23"/>
        <v>33.2727435464684</v>
      </c>
      <c r="J282">
        <v>467.541772</v>
      </c>
      <c r="K282">
        <v>48.1</v>
      </c>
      <c r="L282">
        <v>62.5</v>
      </c>
      <c r="M282">
        <f t="shared" si="24"/>
        <v>60.66384269992685</v>
      </c>
      <c r="N282">
        <v>60.6638426999268</v>
      </c>
    </row>
    <row r="283" spans="2:14" ht="12.75">
      <c r="B283">
        <v>4675.337171</v>
      </c>
      <c r="C283">
        <f t="shared" si="20"/>
        <v>39.82344203512543</v>
      </c>
      <c r="D283">
        <v>57.8</v>
      </c>
      <c r="E283">
        <v>79.7</v>
      </c>
      <c r="F283">
        <f t="shared" si="21"/>
        <v>17.976557964874566</v>
      </c>
      <c r="G283">
        <f t="shared" si="22"/>
        <v>39.87655796487457</v>
      </c>
      <c r="H283">
        <f t="shared" si="23"/>
        <v>39.14898479667472</v>
      </c>
      <c r="J283">
        <v>472.21719</v>
      </c>
      <c r="K283">
        <v>48</v>
      </c>
      <c r="L283">
        <v>63.5</v>
      </c>
      <c r="M283">
        <f t="shared" si="24"/>
        <v>61.903715013798845</v>
      </c>
      <c r="N283">
        <v>61.9037150137988</v>
      </c>
    </row>
    <row r="284" spans="2:14" ht="12.75">
      <c r="B284">
        <v>4722.090543</v>
      </c>
      <c r="C284">
        <f t="shared" si="20"/>
        <v>39.90986951131171</v>
      </c>
      <c r="D284">
        <v>57.5</v>
      </c>
      <c r="E284">
        <v>82.7</v>
      </c>
      <c r="F284">
        <f t="shared" si="21"/>
        <v>17.59013048868829</v>
      </c>
      <c r="G284">
        <f t="shared" si="22"/>
        <v>42.79013048868829</v>
      </c>
      <c r="H284">
        <f t="shared" si="23"/>
        <v>42.29918865063331</v>
      </c>
      <c r="J284">
        <v>476.939362</v>
      </c>
      <c r="K284">
        <v>47.4</v>
      </c>
      <c r="L284">
        <v>61.7</v>
      </c>
      <c r="M284">
        <f t="shared" si="24"/>
        <v>59.84013426752064</v>
      </c>
      <c r="N284">
        <v>59.8401342675206</v>
      </c>
    </row>
    <row r="285" spans="2:14" ht="12.75">
      <c r="B285">
        <v>4769.311448</v>
      </c>
      <c r="C285">
        <f t="shared" si="20"/>
        <v>39.99629698618145</v>
      </c>
      <c r="D285">
        <v>57.4</v>
      </c>
      <c r="E285">
        <v>81.5</v>
      </c>
      <c r="F285">
        <f t="shared" si="21"/>
        <v>17.40370301381855</v>
      </c>
      <c r="G285">
        <f t="shared" si="22"/>
        <v>41.50370301381855</v>
      </c>
      <c r="H285">
        <f t="shared" si="23"/>
        <v>40.94430063119475</v>
      </c>
      <c r="J285">
        <v>481.708756</v>
      </c>
      <c r="K285">
        <v>47.7</v>
      </c>
      <c r="L285">
        <v>62.6</v>
      </c>
      <c r="M285">
        <f t="shared" si="24"/>
        <v>60.87747295394983</v>
      </c>
      <c r="N285">
        <v>60.8774729539498</v>
      </c>
    </row>
    <row r="286" spans="2:14" ht="12.75">
      <c r="B286">
        <v>4817.004563</v>
      </c>
      <c r="C286">
        <f t="shared" si="20"/>
        <v>40.08272446277196</v>
      </c>
      <c r="D286">
        <v>54.9</v>
      </c>
      <c r="E286">
        <v>77.7</v>
      </c>
      <c r="F286">
        <f t="shared" si="21"/>
        <v>14.817275537228042</v>
      </c>
      <c r="G286">
        <f t="shared" si="22"/>
        <v>37.617275537228046</v>
      </c>
      <c r="H286">
        <f t="shared" si="23"/>
        <v>36.96408210130709</v>
      </c>
      <c r="J286">
        <v>486.525843</v>
      </c>
      <c r="K286">
        <v>48</v>
      </c>
      <c r="L286">
        <v>59.7</v>
      </c>
      <c r="M286">
        <f t="shared" si="24"/>
        <v>57.08444710232409</v>
      </c>
      <c r="N286">
        <v>57.0844471023241</v>
      </c>
    </row>
    <row r="287" spans="2:14" ht="12.75">
      <c r="B287">
        <v>4865.174609</v>
      </c>
      <c r="C287">
        <f t="shared" si="20"/>
        <v>40.16915193908537</v>
      </c>
      <c r="D287">
        <v>57.2</v>
      </c>
      <c r="E287">
        <v>79.9</v>
      </c>
      <c r="F287">
        <f t="shared" si="21"/>
        <v>17.030848060914636</v>
      </c>
      <c r="G287">
        <f t="shared" si="22"/>
        <v>39.73084806091464</v>
      </c>
      <c r="H287">
        <f t="shared" si="23"/>
        <v>39.069795783553566</v>
      </c>
      <c r="J287">
        <v>491.391102</v>
      </c>
      <c r="K287">
        <v>48</v>
      </c>
      <c r="L287">
        <v>58.7</v>
      </c>
      <c r="M287">
        <f t="shared" si="24"/>
        <v>55.70382117250669</v>
      </c>
      <c r="N287">
        <v>55.7038211725067</v>
      </c>
    </row>
    <row r="288" spans="2:14" ht="12.75">
      <c r="B288">
        <v>4913.826355</v>
      </c>
      <c r="C288">
        <f t="shared" si="20"/>
        <v>40.25557941457913</v>
      </c>
      <c r="D288">
        <v>57.3</v>
      </c>
      <c r="E288">
        <v>78.3</v>
      </c>
      <c r="F288">
        <f t="shared" si="21"/>
        <v>17.044420585420866</v>
      </c>
      <c r="G288">
        <f t="shared" si="22"/>
        <v>38.044420585420866</v>
      </c>
      <c r="H288">
        <f t="shared" si="23"/>
        <v>37.233595341495544</v>
      </c>
      <c r="J288">
        <v>496.305013</v>
      </c>
      <c r="K288">
        <v>48.8</v>
      </c>
      <c r="L288">
        <v>55.6</v>
      </c>
      <c r="M288">
        <f t="shared" si="24"/>
        <v>50.29458578611781</v>
      </c>
      <c r="N288">
        <v>50.2945857861178</v>
      </c>
    </row>
    <row r="289" spans="2:13" ht="12.75">
      <c r="B289">
        <v>4962.964618</v>
      </c>
      <c r="C289">
        <f t="shared" si="20"/>
        <v>40.342006889269406</v>
      </c>
      <c r="D289">
        <v>57.7</v>
      </c>
      <c r="E289">
        <v>83.8</v>
      </c>
      <c r="F289">
        <f t="shared" si="21"/>
        <v>17.357993110730597</v>
      </c>
      <c r="G289">
        <f t="shared" si="22"/>
        <v>43.45799311073059</v>
      </c>
      <c r="H289">
        <f t="shared" si="23"/>
        <v>43.01662413020934</v>
      </c>
      <c r="J289">
        <v>501.268063</v>
      </c>
      <c r="K289">
        <v>48.2</v>
      </c>
      <c r="L289">
        <v>48.9</v>
      </c>
      <c r="M289">
        <f t="shared" si="24"/>
        <v>26.678025089403125</v>
      </c>
    </row>
    <row r="290" spans="2:14" ht="12.75">
      <c r="B290">
        <v>5012.594264</v>
      </c>
      <c r="C290">
        <f t="shared" si="20"/>
        <v>40.42843436461035</v>
      </c>
      <c r="D290">
        <v>54.8</v>
      </c>
      <c r="E290">
        <v>79.7</v>
      </c>
      <c r="F290">
        <f t="shared" si="21"/>
        <v>14.37156563538965</v>
      </c>
      <c r="G290">
        <f t="shared" si="22"/>
        <v>39.271565635389656</v>
      </c>
      <c r="H290">
        <f t="shared" si="23"/>
        <v>38.76285598114109</v>
      </c>
      <c r="J290">
        <v>506.280743</v>
      </c>
      <c r="K290">
        <v>48</v>
      </c>
      <c r="L290">
        <v>53.3</v>
      </c>
      <c r="M290">
        <f t="shared" si="24"/>
        <v>46.493564816588425</v>
      </c>
      <c r="N290">
        <v>46.4935648165884</v>
      </c>
    </row>
    <row r="291" spans="2:13" ht="12.75">
      <c r="B291">
        <v>5062.720207</v>
      </c>
      <c r="C291">
        <f t="shared" si="20"/>
        <v>40.51486184088084</v>
      </c>
      <c r="D291">
        <v>55.3</v>
      </c>
      <c r="E291">
        <v>82.3</v>
      </c>
      <c r="F291">
        <f t="shared" si="21"/>
        <v>14.785138159119157</v>
      </c>
      <c r="G291">
        <f t="shared" si="22"/>
        <v>41.78513815911916</v>
      </c>
      <c r="H291">
        <f t="shared" si="23"/>
        <v>41.38822139729029</v>
      </c>
      <c r="J291">
        <v>511.343551</v>
      </c>
      <c r="K291">
        <v>48.9</v>
      </c>
      <c r="L291">
        <v>49</v>
      </c>
      <c r="M291">
        <f t="shared" si="24"/>
        <v>10.173761831180041</v>
      </c>
    </row>
    <row r="292" spans="2:13" ht="12.75">
      <c r="B292">
        <v>5113.347409</v>
      </c>
      <c r="C292">
        <f t="shared" si="20"/>
        <v>40.601289316414785</v>
      </c>
      <c r="D292">
        <v>55.7</v>
      </c>
      <c r="E292">
        <v>90</v>
      </c>
      <c r="F292">
        <f t="shared" si="21"/>
        <v>15.098710683585217</v>
      </c>
      <c r="G292">
        <f t="shared" si="22"/>
        <v>49.398710683585215</v>
      </c>
      <c r="H292">
        <f t="shared" si="23"/>
        <v>49.229653400961254</v>
      </c>
      <c r="J292">
        <v>516.456986</v>
      </c>
      <c r="K292">
        <v>48.5</v>
      </c>
      <c r="L292">
        <v>48.7</v>
      </c>
      <c r="M292">
        <f t="shared" si="24"/>
        <v>15.84450565523287</v>
      </c>
    </row>
    <row r="293" spans="2:13" ht="12.75">
      <c r="B293">
        <v>5164.480883</v>
      </c>
      <c r="C293">
        <f t="shared" si="20"/>
        <v>40.68771679191627</v>
      </c>
      <c r="D293">
        <v>54.3</v>
      </c>
      <c r="E293">
        <v>82.6</v>
      </c>
      <c r="F293">
        <f t="shared" si="21"/>
        <v>13.612283208083724</v>
      </c>
      <c r="G293">
        <f t="shared" si="22"/>
        <v>41.91228320808372</v>
      </c>
      <c r="H293">
        <f t="shared" si="23"/>
        <v>41.57163774305108</v>
      </c>
      <c r="J293">
        <v>521.621556</v>
      </c>
      <c r="K293">
        <v>48.9</v>
      </c>
      <c r="L293">
        <v>48.8</v>
      </c>
      <c r="M293">
        <f t="shared" si="24"/>
        <v>-60</v>
      </c>
    </row>
    <row r="294" spans="2:13" ht="12.75">
      <c r="B294">
        <v>5216.125692</v>
      </c>
      <c r="C294">
        <f t="shared" si="20"/>
        <v>40.77414426785221</v>
      </c>
      <c r="D294">
        <v>57.3</v>
      </c>
      <c r="E294">
        <v>81.1</v>
      </c>
      <c r="F294">
        <f t="shared" si="21"/>
        <v>16.52585573214779</v>
      </c>
      <c r="G294">
        <f t="shared" si="22"/>
        <v>40.32585573214779</v>
      </c>
      <c r="H294">
        <f t="shared" si="23"/>
        <v>39.74612411190382</v>
      </c>
      <c r="J294">
        <v>526.837772</v>
      </c>
      <c r="K294">
        <v>49.3</v>
      </c>
      <c r="L294">
        <v>48</v>
      </c>
      <c r="M294">
        <f t="shared" si="24"/>
        <v>-60</v>
      </c>
    </row>
    <row r="295" spans="2:13" ht="12.75">
      <c r="B295">
        <v>5268.286949</v>
      </c>
      <c r="C295">
        <f t="shared" si="20"/>
        <v>40.86057174363695</v>
      </c>
      <c r="D295">
        <v>56.4</v>
      </c>
      <c r="E295">
        <v>81.6</v>
      </c>
      <c r="F295">
        <f t="shared" si="21"/>
        <v>15.539428256363045</v>
      </c>
      <c r="G295">
        <f t="shared" si="22"/>
        <v>40.73942825636304</v>
      </c>
      <c r="H295">
        <f t="shared" si="23"/>
        <v>40.24848641830806</v>
      </c>
      <c r="J295">
        <v>532.106149</v>
      </c>
      <c r="K295">
        <v>49.1</v>
      </c>
      <c r="L295">
        <v>49.4</v>
      </c>
      <c r="M295">
        <f t="shared" si="24"/>
        <v>20.016570685516</v>
      </c>
    </row>
    <row r="296" spans="2:13" ht="12.75">
      <c r="B296">
        <v>5320.969818</v>
      </c>
      <c r="C296">
        <f t="shared" si="20"/>
        <v>40.94699921848993</v>
      </c>
      <c r="D296">
        <v>56.9</v>
      </c>
      <c r="E296">
        <v>78.8</v>
      </c>
      <c r="F296">
        <f t="shared" si="21"/>
        <v>15.95300078151007</v>
      </c>
      <c r="G296">
        <f t="shared" si="22"/>
        <v>37.85300078151007</v>
      </c>
      <c r="H296">
        <f t="shared" si="23"/>
        <v>37.125427613310215</v>
      </c>
      <c r="J296">
        <v>537.427211</v>
      </c>
      <c r="K296">
        <v>48.6</v>
      </c>
      <c r="L296">
        <v>48.6</v>
      </c>
      <c r="M296">
        <f t="shared" si="24"/>
        <v>-60</v>
      </c>
    </row>
    <row r="297" spans="2:13" ht="12.75">
      <c r="B297">
        <v>5374.179517</v>
      </c>
      <c r="C297">
        <f t="shared" si="20"/>
        <v>41.03342669546809</v>
      </c>
      <c r="D297">
        <v>56.2</v>
      </c>
      <c r="E297">
        <v>84.6</v>
      </c>
      <c r="F297">
        <f t="shared" si="21"/>
        <v>15.166573304531916</v>
      </c>
      <c r="G297">
        <f t="shared" si="22"/>
        <v>43.56657330453191</v>
      </c>
      <c r="H297">
        <f t="shared" si="23"/>
        <v>43.22990373783158</v>
      </c>
      <c r="J297">
        <v>542.801483</v>
      </c>
      <c r="K297">
        <v>49.4</v>
      </c>
      <c r="L297">
        <v>50.1</v>
      </c>
      <c r="M297">
        <f t="shared" si="24"/>
        <v>27.878025089403206</v>
      </c>
    </row>
    <row r="298" spans="2:13" ht="12.75">
      <c r="B298">
        <v>5427.921312</v>
      </c>
      <c r="C298">
        <f t="shared" si="20"/>
        <v>41.11985417084891</v>
      </c>
      <c r="D298">
        <v>56.7</v>
      </c>
      <c r="E298">
        <v>78.5</v>
      </c>
      <c r="F298">
        <f t="shared" si="21"/>
        <v>15.580145829151093</v>
      </c>
      <c r="G298">
        <f t="shared" si="22"/>
        <v>37.38014582915109</v>
      </c>
      <c r="H298">
        <f t="shared" si="23"/>
        <v>36.64378039441766</v>
      </c>
      <c r="J298">
        <v>548.229498</v>
      </c>
      <c r="K298">
        <v>49.5</v>
      </c>
      <c r="L298">
        <v>49.5</v>
      </c>
      <c r="M298">
        <f t="shared" si="24"/>
        <v>-60</v>
      </c>
    </row>
    <row r="299" spans="2:14" ht="12.75">
      <c r="B299">
        <v>5482.200525</v>
      </c>
      <c r="C299">
        <f t="shared" si="20"/>
        <v>41.20628164631163</v>
      </c>
      <c r="D299">
        <v>57.4</v>
      </c>
      <c r="E299">
        <v>76.4</v>
      </c>
      <c r="F299">
        <f t="shared" si="21"/>
        <v>16.193718353688368</v>
      </c>
      <c r="G299">
        <f t="shared" si="22"/>
        <v>35.193718353688375</v>
      </c>
      <c r="H299">
        <f t="shared" si="23"/>
        <v>34.16000311248584</v>
      </c>
      <c r="J299">
        <v>553.711793</v>
      </c>
      <c r="K299">
        <v>48.8</v>
      </c>
      <c r="L299">
        <v>55.4</v>
      </c>
      <c r="M299">
        <f t="shared" si="24"/>
        <v>49.922555881001216</v>
      </c>
      <c r="N299">
        <v>49.9225558810012</v>
      </c>
    </row>
    <row r="300" spans="2:14" ht="12.75">
      <c r="B300">
        <v>5537.02253</v>
      </c>
      <c r="C300">
        <f t="shared" si="20"/>
        <v>41.29270912157231</v>
      </c>
      <c r="D300">
        <v>56.2</v>
      </c>
      <c r="E300">
        <v>75.3</v>
      </c>
      <c r="F300">
        <f t="shared" si="21"/>
        <v>14.907290878427695</v>
      </c>
      <c r="G300">
        <f t="shared" si="22"/>
        <v>34.00729087842769</v>
      </c>
      <c r="H300">
        <f t="shared" si="23"/>
        <v>32.9861322992869</v>
      </c>
      <c r="J300">
        <v>559.248911</v>
      </c>
      <c r="K300">
        <v>48.1</v>
      </c>
      <c r="L300">
        <v>56.5</v>
      </c>
      <c r="M300">
        <f t="shared" si="24"/>
        <v>52.34518003697062</v>
      </c>
      <c r="N300">
        <v>52.3451800369706</v>
      </c>
    </row>
    <row r="301" spans="2:14" ht="12.75">
      <c r="B301">
        <v>5592.392755</v>
      </c>
      <c r="C301">
        <f t="shared" si="20"/>
        <v>41.37913659675921</v>
      </c>
      <c r="D301">
        <v>55.6</v>
      </c>
      <c r="E301">
        <v>73.6</v>
      </c>
      <c r="F301">
        <f t="shared" si="21"/>
        <v>14.220863403240791</v>
      </c>
      <c r="G301">
        <f t="shared" si="22"/>
        <v>32.220863403240784</v>
      </c>
      <c r="H301">
        <f t="shared" si="23"/>
        <v>31.05215992558719</v>
      </c>
      <c r="J301">
        <v>564.8414</v>
      </c>
      <c r="K301">
        <v>48.6</v>
      </c>
      <c r="L301">
        <v>58.9</v>
      </c>
      <c r="M301">
        <f t="shared" si="24"/>
        <v>55.73354366209364</v>
      </c>
      <c r="N301">
        <v>55.7335436620936</v>
      </c>
    </row>
    <row r="302" spans="2:14" ht="12.75">
      <c r="B302">
        <v>5648.316683</v>
      </c>
      <c r="C302">
        <f t="shared" si="20"/>
        <v>41.46556407310406</v>
      </c>
      <c r="D302">
        <v>54.9</v>
      </c>
      <c r="E302">
        <v>70.2</v>
      </c>
      <c r="F302">
        <f t="shared" si="21"/>
        <v>13.434435926895937</v>
      </c>
      <c r="G302">
        <f t="shared" si="22"/>
        <v>28.73443592689594</v>
      </c>
      <c r="H302">
        <f t="shared" si="23"/>
        <v>27.097236530232497</v>
      </c>
      <c r="J302">
        <v>570.489814</v>
      </c>
      <c r="K302">
        <v>49</v>
      </c>
      <c r="L302">
        <v>56.2</v>
      </c>
      <c r="M302">
        <f t="shared" si="24"/>
        <v>51.217634363236655</v>
      </c>
      <c r="N302">
        <v>51.2176343632366</v>
      </c>
    </row>
    <row r="303" spans="2:14" ht="12.75">
      <c r="B303">
        <v>5704.79985</v>
      </c>
      <c r="C303">
        <f t="shared" si="20"/>
        <v>41.55199154901575</v>
      </c>
      <c r="D303">
        <v>56.6</v>
      </c>
      <c r="E303">
        <v>81.2</v>
      </c>
      <c r="F303">
        <f t="shared" si="21"/>
        <v>15.048008450984248</v>
      </c>
      <c r="G303">
        <f t="shared" si="22"/>
        <v>39.64800845098425</v>
      </c>
      <c r="H303">
        <f t="shared" si="23"/>
        <v>39.12086821654278</v>
      </c>
      <c r="J303">
        <v>576.194712</v>
      </c>
      <c r="K303">
        <v>48.9</v>
      </c>
      <c r="L303">
        <v>54.3</v>
      </c>
      <c r="M303">
        <f t="shared" si="24"/>
        <v>47.61102329930806</v>
      </c>
      <c r="N303">
        <v>47.611023299308</v>
      </c>
    </row>
    <row r="304" spans="2:14" ht="12.75">
      <c r="B304">
        <v>5761.847848</v>
      </c>
      <c r="C304">
        <f t="shared" si="20"/>
        <v>41.638419023914864</v>
      </c>
      <c r="D304">
        <v>56.3</v>
      </c>
      <c r="E304">
        <v>73.9</v>
      </c>
      <c r="F304">
        <f t="shared" si="21"/>
        <v>14.661580976085133</v>
      </c>
      <c r="G304">
        <f t="shared" si="22"/>
        <v>32.26158097608514</v>
      </c>
      <c r="H304">
        <f t="shared" si="23"/>
        <v>31.03371974876264</v>
      </c>
      <c r="J304">
        <v>581.956659</v>
      </c>
      <c r="K304">
        <v>49.1</v>
      </c>
      <c r="L304">
        <v>55.5</v>
      </c>
      <c r="M304">
        <f t="shared" si="24"/>
        <v>49.842919220696174</v>
      </c>
      <c r="N304">
        <v>49.8429192206962</v>
      </c>
    </row>
    <row r="305" spans="2:13" ht="12.75">
      <c r="B305">
        <v>5819.466327</v>
      </c>
      <c r="C305">
        <f t="shared" si="20"/>
        <v>41.724846500343844</v>
      </c>
      <c r="D305">
        <v>57.3</v>
      </c>
      <c r="E305">
        <v>71.1</v>
      </c>
      <c r="F305">
        <f t="shared" si="21"/>
        <v>15.575153499656153</v>
      </c>
      <c r="G305">
        <f t="shared" si="22"/>
        <v>29.37515349965615</v>
      </c>
      <c r="H305">
        <f t="shared" si="23"/>
        <v>27.391518215743314</v>
      </c>
      <c r="J305">
        <v>587.776226</v>
      </c>
      <c r="K305">
        <v>48.8</v>
      </c>
      <c r="L305">
        <v>49.4</v>
      </c>
      <c r="M305">
        <f t="shared" si="24"/>
        <v>25.888465738537036</v>
      </c>
    </row>
    <row r="306" spans="2:14" ht="12.75">
      <c r="B306">
        <v>5877.66099</v>
      </c>
      <c r="C306">
        <f t="shared" si="20"/>
        <v>41.81127397559769</v>
      </c>
      <c r="D306">
        <v>56.4</v>
      </c>
      <c r="E306">
        <v>72.8</v>
      </c>
      <c r="F306">
        <f t="shared" si="21"/>
        <v>14.588726024402305</v>
      </c>
      <c r="G306">
        <f t="shared" si="22"/>
        <v>30.988726024402304</v>
      </c>
      <c r="H306">
        <f t="shared" si="23"/>
        <v>29.563235647860616</v>
      </c>
      <c r="J306">
        <v>593.653988</v>
      </c>
      <c r="K306">
        <v>48.5</v>
      </c>
      <c r="L306">
        <v>50.5</v>
      </c>
      <c r="M306">
        <f t="shared" si="24"/>
        <v>36.76349351239772</v>
      </c>
      <c r="N306">
        <v>36.7634935123977</v>
      </c>
    </row>
    <row r="307" spans="2:13" ht="12.75">
      <c r="B307">
        <v>5936.4376</v>
      </c>
      <c r="C307">
        <f t="shared" si="20"/>
        <v>41.89770145139686</v>
      </c>
      <c r="D307">
        <v>58.3</v>
      </c>
      <c r="E307">
        <v>74.2</v>
      </c>
      <c r="F307">
        <f t="shared" si="21"/>
        <v>16.402298548603135</v>
      </c>
      <c r="G307">
        <f t="shared" si="22"/>
        <v>32.30229854860314</v>
      </c>
      <c r="H307">
        <f t="shared" si="23"/>
        <v>30.784527775521184</v>
      </c>
      <c r="J307">
        <v>599.590528</v>
      </c>
      <c r="K307">
        <v>49.2</v>
      </c>
      <c r="L307">
        <v>48.8</v>
      </c>
      <c r="M307">
        <f t="shared" si="24"/>
        <v>-60</v>
      </c>
    </row>
    <row r="308" spans="2:14" ht="12.75">
      <c r="B308">
        <v>5995.801976</v>
      </c>
      <c r="C308">
        <f t="shared" si="20"/>
        <v>41.98412892704972</v>
      </c>
      <c r="D308">
        <v>55.7</v>
      </c>
      <c r="E308">
        <v>67.5</v>
      </c>
      <c r="F308">
        <f t="shared" si="21"/>
        <v>13.715871072950286</v>
      </c>
      <c r="G308">
        <f t="shared" si="22"/>
        <v>25.515871072950283</v>
      </c>
      <c r="H308">
        <f t="shared" si="23"/>
        <v>22.935184654081716</v>
      </c>
      <c r="J308">
        <v>605.586433</v>
      </c>
      <c r="K308">
        <v>49.8</v>
      </c>
      <c r="L308">
        <v>50.9</v>
      </c>
      <c r="M308">
        <f t="shared" si="24"/>
        <v>32.40737122155266</v>
      </c>
      <c r="N308">
        <v>32.4073712215527</v>
      </c>
    </row>
    <row r="309" spans="2:13" ht="12.75">
      <c r="B309">
        <v>6055.759996</v>
      </c>
      <c r="C309">
        <f t="shared" si="20"/>
        <v>42.0705564030468</v>
      </c>
      <c r="D309">
        <v>59.5</v>
      </c>
      <c r="E309">
        <v>77.7</v>
      </c>
      <c r="F309">
        <f t="shared" si="21"/>
        <v>17.4294435969532</v>
      </c>
      <c r="G309">
        <f t="shared" si="22"/>
        <v>35.6294435969532</v>
      </c>
      <c r="H309">
        <f t="shared" si="23"/>
        <v>34.489169267080456</v>
      </c>
      <c r="J309">
        <v>611.642297</v>
      </c>
      <c r="K309">
        <v>50.1</v>
      </c>
      <c r="L309">
        <v>49.5</v>
      </c>
      <c r="M309">
        <f t="shared" si="24"/>
        <v>-60</v>
      </c>
    </row>
    <row r="310" spans="2:13" ht="12.75">
      <c r="B310">
        <v>6116.317596</v>
      </c>
      <c r="C310">
        <f t="shared" si="20"/>
        <v>42.15698387875646</v>
      </c>
      <c r="D310">
        <v>61.7</v>
      </c>
      <c r="E310">
        <v>86.1</v>
      </c>
      <c r="F310">
        <f t="shared" si="21"/>
        <v>19.54301612124354</v>
      </c>
      <c r="G310">
        <f t="shared" si="22"/>
        <v>43.94301612124353</v>
      </c>
      <c r="H310">
        <f t="shared" si="23"/>
        <v>43.403207734769886</v>
      </c>
      <c r="J310">
        <v>617.75872</v>
      </c>
      <c r="K310">
        <v>50.6</v>
      </c>
      <c r="L310">
        <v>49.7</v>
      </c>
      <c r="M310">
        <f t="shared" si="24"/>
        <v>-60</v>
      </c>
    </row>
    <row r="311" spans="2:13" ht="12.75">
      <c r="B311">
        <v>6177.480772</v>
      </c>
      <c r="C311">
        <f t="shared" si="20"/>
        <v>42.24341135446555</v>
      </c>
      <c r="D311">
        <v>63.9</v>
      </c>
      <c r="E311">
        <v>74.5</v>
      </c>
      <c r="F311">
        <f t="shared" si="21"/>
        <v>21.65658864553445</v>
      </c>
      <c r="G311">
        <f t="shared" si="22"/>
        <v>32.25658864553445</v>
      </c>
      <c r="H311">
        <f t="shared" si="23"/>
        <v>29.21888104064784</v>
      </c>
      <c r="J311">
        <v>623.936308</v>
      </c>
      <c r="K311">
        <v>50.6</v>
      </c>
      <c r="L311">
        <v>50</v>
      </c>
      <c r="M311">
        <f t="shared" si="24"/>
        <v>-60</v>
      </c>
    </row>
    <row r="312" spans="2:14" ht="12.75">
      <c r="B312">
        <v>6239.255579</v>
      </c>
      <c r="C312">
        <f t="shared" si="20"/>
        <v>42.329838829116056</v>
      </c>
      <c r="D312">
        <v>61.8</v>
      </c>
      <c r="E312">
        <v>73.4</v>
      </c>
      <c r="F312">
        <f t="shared" si="21"/>
        <v>19.47016117088394</v>
      </c>
      <c r="G312">
        <f t="shared" si="22"/>
        <v>31.07016117088395</v>
      </c>
      <c r="H312">
        <f t="shared" si="23"/>
        <v>28.41919508134183</v>
      </c>
      <c r="J312">
        <v>630.175671</v>
      </c>
      <c r="K312">
        <v>49.7</v>
      </c>
      <c r="L312">
        <v>51</v>
      </c>
      <c r="M312">
        <f t="shared" si="24"/>
        <v>33.86068641238728</v>
      </c>
      <c r="N312">
        <v>33.8606864123872</v>
      </c>
    </row>
    <row r="313" spans="2:13" ht="12.75">
      <c r="B313">
        <v>6301.648135</v>
      </c>
      <c r="C313">
        <f t="shared" si="20"/>
        <v>42.41626630505837</v>
      </c>
      <c r="D313">
        <v>63.6</v>
      </c>
      <c r="E313">
        <v>79.6</v>
      </c>
      <c r="F313">
        <f t="shared" si="21"/>
        <v>21.18373369494163</v>
      </c>
      <c r="G313">
        <f t="shared" si="22"/>
        <v>37.18373369494162</v>
      </c>
      <c r="H313">
        <f t="shared" si="23"/>
        <v>35.68492634628932</v>
      </c>
      <c r="J313">
        <v>636.477427</v>
      </c>
      <c r="K313">
        <v>51.1</v>
      </c>
      <c r="L313">
        <v>51.7</v>
      </c>
      <c r="M313">
        <f t="shared" si="24"/>
        <v>28.18846573853691</v>
      </c>
    </row>
    <row r="314" spans="2:14" ht="12.75">
      <c r="B314">
        <v>6364.664617</v>
      </c>
      <c r="C314">
        <f t="shared" si="20"/>
        <v>42.50269378159828</v>
      </c>
      <c r="D314">
        <v>62</v>
      </c>
      <c r="E314">
        <v>72.2</v>
      </c>
      <c r="F314">
        <f t="shared" si="21"/>
        <v>19.497306218401718</v>
      </c>
      <c r="G314">
        <f t="shared" si="22"/>
        <v>29.69730621840172</v>
      </c>
      <c r="H314">
        <f t="shared" si="23"/>
        <v>26.48649579843765</v>
      </c>
      <c r="J314">
        <v>642.842202</v>
      </c>
      <c r="K314">
        <v>50.5</v>
      </c>
      <c r="L314">
        <v>52.9</v>
      </c>
      <c r="M314">
        <f t="shared" si="24"/>
        <v>40.55555215770828</v>
      </c>
      <c r="N314">
        <v>40.5555521577083</v>
      </c>
    </row>
    <row r="315" spans="2:14" ht="12.75">
      <c r="B315">
        <v>6428.311263</v>
      </c>
      <c r="C315">
        <f t="shared" si="20"/>
        <v>42.589121257021425</v>
      </c>
      <c r="D315">
        <v>63.3</v>
      </c>
      <c r="E315">
        <v>75.1</v>
      </c>
      <c r="F315">
        <f t="shared" si="21"/>
        <v>20.710878742978572</v>
      </c>
      <c r="G315">
        <f t="shared" si="22"/>
        <v>32.51087874297857</v>
      </c>
      <c r="H315">
        <f t="shared" si="23"/>
        <v>29.930192324109996</v>
      </c>
      <c r="J315">
        <v>649.270624</v>
      </c>
      <c r="K315">
        <v>50.9</v>
      </c>
      <c r="L315">
        <v>54.6</v>
      </c>
      <c r="M315">
        <f t="shared" si="24"/>
        <v>45.403320967694185</v>
      </c>
      <c r="N315">
        <v>45.4033209676942</v>
      </c>
    </row>
    <row r="316" spans="2:14" ht="12.75">
      <c r="B316">
        <v>6492.594375</v>
      </c>
      <c r="C316">
        <f t="shared" si="20"/>
        <v>42.675548731831455</v>
      </c>
      <c r="D316">
        <v>62</v>
      </c>
      <c r="E316">
        <v>83.9</v>
      </c>
      <c r="F316">
        <f t="shared" si="21"/>
        <v>19.324451268168545</v>
      </c>
      <c r="G316">
        <f t="shared" si="22"/>
        <v>41.22445126816855</v>
      </c>
      <c r="H316">
        <f t="shared" si="23"/>
        <v>40.49687809996869</v>
      </c>
      <c r="J316">
        <v>655.76333</v>
      </c>
      <c r="K316">
        <v>50.2</v>
      </c>
      <c r="L316">
        <v>53.6</v>
      </c>
      <c r="M316">
        <f t="shared" si="24"/>
        <v>43.80867548993585</v>
      </c>
      <c r="N316">
        <v>43.8086754899358</v>
      </c>
    </row>
    <row r="317" spans="2:14" ht="12.75">
      <c r="B317">
        <v>6557.520319</v>
      </c>
      <c r="C317">
        <f t="shared" si="20"/>
        <v>42.76197620781545</v>
      </c>
      <c r="D317">
        <v>62.8</v>
      </c>
      <c r="E317">
        <v>71.9</v>
      </c>
      <c r="F317">
        <f t="shared" si="21"/>
        <v>20.038023792184546</v>
      </c>
      <c r="G317">
        <f t="shared" si="22"/>
        <v>29.138023792184555</v>
      </c>
      <c r="H317">
        <f t="shared" si="23"/>
        <v>25.38623788779368</v>
      </c>
      <c r="J317">
        <v>662.320963</v>
      </c>
      <c r="K317">
        <v>49.6</v>
      </c>
      <c r="L317">
        <v>57.3</v>
      </c>
      <c r="M317">
        <f t="shared" si="24"/>
        <v>52.68610585763659</v>
      </c>
      <c r="N317">
        <v>52.6861058576366</v>
      </c>
    </row>
    <row r="318" spans="2:14" ht="12.75">
      <c r="B318">
        <v>6623.095522</v>
      </c>
      <c r="C318">
        <f t="shared" si="20"/>
        <v>42.848403683219125</v>
      </c>
      <c r="D318">
        <v>62.5</v>
      </c>
      <c r="E318">
        <v>68.5</v>
      </c>
      <c r="F318">
        <f t="shared" si="21"/>
        <v>19.651596316780875</v>
      </c>
      <c r="G318">
        <f t="shared" si="22"/>
        <v>25.651596316780875</v>
      </c>
      <c r="H318">
        <f t="shared" si="23"/>
        <v>19.610347518214873</v>
      </c>
      <c r="J318">
        <v>668.944173</v>
      </c>
      <c r="K318">
        <v>49.7</v>
      </c>
      <c r="L318">
        <v>54.8</v>
      </c>
      <c r="M318">
        <f t="shared" si="24"/>
        <v>47.749532197636704</v>
      </c>
      <c r="N318">
        <v>47.7495321976367</v>
      </c>
    </row>
    <row r="319" spans="2:14" ht="12.75">
      <c r="B319">
        <v>6689.326477</v>
      </c>
      <c r="C319">
        <f t="shared" si="20"/>
        <v>42.93483115858631</v>
      </c>
      <c r="D319">
        <v>63.7</v>
      </c>
      <c r="E319">
        <v>76</v>
      </c>
      <c r="F319">
        <f t="shared" si="21"/>
        <v>20.76516884141369</v>
      </c>
      <c r="G319">
        <f t="shared" si="22"/>
        <v>33.06516884141369</v>
      </c>
      <c r="H319">
        <f t="shared" si="23"/>
        <v>30.650975169758986</v>
      </c>
      <c r="J319">
        <v>675.633615</v>
      </c>
      <c r="K319">
        <v>51.1</v>
      </c>
      <c r="L319">
        <v>57.6</v>
      </c>
      <c r="M319">
        <f t="shared" si="24"/>
        <v>52.033718931902406</v>
      </c>
      <c r="N319">
        <v>52.0337189319024</v>
      </c>
    </row>
    <row r="320" spans="2:14" ht="12.75">
      <c r="B320">
        <v>6756.219742</v>
      </c>
      <c r="C320">
        <f t="shared" si="20"/>
        <v>43.02125863453486</v>
      </c>
      <c r="D320">
        <v>64.9</v>
      </c>
      <c r="E320">
        <v>73.5</v>
      </c>
      <c r="F320">
        <f t="shared" si="21"/>
        <v>21.878741365465146</v>
      </c>
      <c r="G320">
        <f t="shared" si="22"/>
        <v>30.47874136546514</v>
      </c>
      <c r="H320">
        <f t="shared" si="23"/>
        <v>26.44436012503537</v>
      </c>
      <c r="J320">
        <v>682.389951</v>
      </c>
      <c r="K320">
        <v>50.5</v>
      </c>
      <c r="L320">
        <v>57</v>
      </c>
      <c r="M320">
        <f t="shared" si="24"/>
        <v>51.43371893190243</v>
      </c>
      <c r="N320">
        <v>51.4337189319024</v>
      </c>
    </row>
    <row r="321" spans="2:14" ht="12.75">
      <c r="B321">
        <v>6823.78194</v>
      </c>
      <c r="C321">
        <f t="shared" si="20"/>
        <v>43.10768611092598</v>
      </c>
      <c r="D321">
        <v>65.2</v>
      </c>
      <c r="E321">
        <v>75.4</v>
      </c>
      <c r="F321">
        <f t="shared" si="21"/>
        <v>22.09231388907402</v>
      </c>
      <c r="G321">
        <f t="shared" si="22"/>
        <v>32.29231388907402</v>
      </c>
      <c r="H321">
        <f t="shared" si="23"/>
        <v>29.081503469109954</v>
      </c>
      <c r="J321">
        <v>689.21385</v>
      </c>
      <c r="K321">
        <v>50.2</v>
      </c>
      <c r="L321">
        <v>57.4</v>
      </c>
      <c r="M321">
        <f t="shared" si="24"/>
        <v>52.417634363236665</v>
      </c>
      <c r="N321">
        <v>52.4176343632367</v>
      </c>
    </row>
    <row r="322" spans="2:14" ht="12.75">
      <c r="B322">
        <v>6892.019759</v>
      </c>
      <c r="C322">
        <f t="shared" si="20"/>
        <v>43.19411358607472</v>
      </c>
      <c r="D322">
        <v>63</v>
      </c>
      <c r="E322">
        <v>65.8</v>
      </c>
      <c r="F322">
        <f t="shared" si="21"/>
        <v>19.80588641392528</v>
      </c>
      <c r="G322">
        <f t="shared" si="22"/>
        <v>22.605886413925276</v>
      </c>
      <c r="H322">
        <f t="shared" si="23"/>
        <v>11.41033727652603</v>
      </c>
      <c r="J322">
        <v>696.105989</v>
      </c>
      <c r="K322">
        <v>50</v>
      </c>
      <c r="L322">
        <v>53.3</v>
      </c>
      <c r="M322">
        <f t="shared" si="24"/>
        <v>43.29616986343832</v>
      </c>
      <c r="N322">
        <v>43.2961698634383</v>
      </c>
    </row>
    <row r="323" spans="2:14" ht="12.75">
      <c r="B323">
        <v>6960.939957</v>
      </c>
      <c r="C323">
        <f t="shared" si="20"/>
        <v>43.280541062239166</v>
      </c>
      <c r="D323">
        <v>63.4</v>
      </c>
      <c r="E323">
        <v>80.2</v>
      </c>
      <c r="F323">
        <f t="shared" si="21"/>
        <v>20.119458937760832</v>
      </c>
      <c r="G323">
        <f t="shared" si="22"/>
        <v>36.91945893776084</v>
      </c>
      <c r="H323">
        <f t="shared" si="23"/>
        <v>35.56341270468403</v>
      </c>
      <c r="J323">
        <v>703.067049</v>
      </c>
      <c r="K323">
        <v>51</v>
      </c>
      <c r="L323">
        <v>53.2</v>
      </c>
      <c r="M323">
        <f t="shared" si="24"/>
        <v>40.19537281041199</v>
      </c>
      <c r="N323">
        <v>40.195372810412</v>
      </c>
    </row>
    <row r="324" spans="2:13" ht="12.75">
      <c r="B324">
        <v>7030.549356</v>
      </c>
      <c r="C324">
        <f t="shared" si="20"/>
        <v>43.366968537187816</v>
      </c>
      <c r="D324">
        <v>63</v>
      </c>
      <c r="E324">
        <v>69.9</v>
      </c>
      <c r="F324">
        <f t="shared" si="21"/>
        <v>19.633031462812184</v>
      </c>
      <c r="G324">
        <f t="shared" si="22"/>
        <v>26.53303146281219</v>
      </c>
      <c r="H324">
        <f t="shared" si="23"/>
        <v>21.310925637661082</v>
      </c>
      <c r="J324">
        <v>710.097719</v>
      </c>
      <c r="K324">
        <v>50.1</v>
      </c>
      <c r="L324">
        <v>50.8</v>
      </c>
      <c r="M324">
        <f t="shared" si="24"/>
        <v>28.57802508940332</v>
      </c>
    </row>
    <row r="325" spans="2:13" ht="12.75">
      <c r="B325">
        <v>7100.85485</v>
      </c>
      <c r="C325">
        <f t="shared" si="20"/>
        <v>43.45339601337888</v>
      </c>
      <c r="D325">
        <v>65</v>
      </c>
      <c r="E325">
        <v>66.4</v>
      </c>
      <c r="F325">
        <f t="shared" si="21"/>
        <v>21.546603986621122</v>
      </c>
      <c r="G325">
        <f t="shared" si="22"/>
        <v>22.946603986621128</v>
      </c>
      <c r="H325">
        <f t="shared" si="23"/>
        <v>6.402278748671225</v>
      </c>
      <c r="J325">
        <v>717.198696</v>
      </c>
      <c r="K325">
        <v>50.5</v>
      </c>
      <c r="L325">
        <v>50.9</v>
      </c>
      <c r="M325">
        <f t="shared" si="24"/>
        <v>23.965681202069113</v>
      </c>
    </row>
    <row r="326" spans="2:13" ht="12.75">
      <c r="B326">
        <v>7171.863398</v>
      </c>
      <c r="C326">
        <f t="shared" si="20"/>
        <v>43.53982348842618</v>
      </c>
      <c r="D326">
        <v>64.6</v>
      </c>
      <c r="E326">
        <v>68.4</v>
      </c>
      <c r="F326">
        <f t="shared" si="21"/>
        <v>21.060176511573815</v>
      </c>
      <c r="G326">
        <f t="shared" si="22"/>
        <v>24.860176511573826</v>
      </c>
      <c r="H326">
        <f t="shared" si="23"/>
        <v>15.84872159006331</v>
      </c>
      <c r="J326">
        <v>724.370683</v>
      </c>
      <c r="K326">
        <v>51.5</v>
      </c>
      <c r="L326">
        <v>51</v>
      </c>
      <c r="M326">
        <f t="shared" si="24"/>
        <v>-60</v>
      </c>
    </row>
    <row r="327" spans="2:13" ht="12.75">
      <c r="B327">
        <v>7243.582032</v>
      </c>
      <c r="C327">
        <f aca="true" t="shared" si="25" ref="C327:C390">-10*LOG((299792458/(4*PI()*B327*1000000*0.5))^2)</f>
        <v>43.626250964103015</v>
      </c>
      <c r="D327">
        <v>65.3</v>
      </c>
      <c r="E327">
        <v>71.7</v>
      </c>
      <c r="F327">
        <f aca="true" t="shared" si="26" ref="F327:F390">D327-C327</f>
        <v>21.673749035896982</v>
      </c>
      <c r="G327">
        <f aca="true" t="shared" si="27" ref="G327:G390">E327-C327</f>
        <v>28.073749035896988</v>
      </c>
      <c r="H327">
        <f aca="true" t="shared" si="28" ref="H327:H390">20*LOG(IF(ABS(10^(G327/20))/10^(F327/20)&gt;1.1,ABS(10^(G327/20)-10^(F327/20)),0))</f>
        <v>22.416668256593173</v>
      </c>
      <c r="J327">
        <v>731.61439</v>
      </c>
      <c r="K327">
        <v>50.9</v>
      </c>
      <c r="L327">
        <v>51.7</v>
      </c>
      <c r="M327">
        <f aca="true" t="shared" si="29" ref="M327:M390">20*LOG(IF(ABS(10^(L327/20))-10^(K327/20)&gt;0,ABS(10^(L327/20)-10^(K327/20)),0.001))</f>
        <v>30.58858349700264</v>
      </c>
    </row>
    <row r="328" spans="2:13" ht="12.75">
      <c r="B328">
        <v>7316.017853</v>
      </c>
      <c r="C328">
        <f t="shared" si="25"/>
        <v>43.712678440563195</v>
      </c>
      <c r="D328">
        <v>65.6</v>
      </c>
      <c r="E328">
        <v>69.3</v>
      </c>
      <c r="F328">
        <f t="shared" si="26"/>
        <v>21.8873215594368</v>
      </c>
      <c r="G328">
        <f t="shared" si="27"/>
        <v>25.587321559436802</v>
      </c>
      <c r="H328">
        <f t="shared" si="28"/>
        <v>16.390642527130982</v>
      </c>
      <c r="J328">
        <v>738.930534</v>
      </c>
      <c r="K328">
        <v>50.5</v>
      </c>
      <c r="L328">
        <v>50.9</v>
      </c>
      <c r="M328">
        <f t="shared" si="29"/>
        <v>23.965681202069113</v>
      </c>
    </row>
    <row r="329" spans="2:13" ht="12.75">
      <c r="B329">
        <v>7389.178031</v>
      </c>
      <c r="C329">
        <f t="shared" si="25"/>
        <v>43.79910591559303</v>
      </c>
      <c r="D329">
        <v>65.9</v>
      </c>
      <c r="E329">
        <v>74.3</v>
      </c>
      <c r="F329">
        <f t="shared" si="26"/>
        <v>22.100894084406974</v>
      </c>
      <c r="G329">
        <f t="shared" si="27"/>
        <v>30.500894084406966</v>
      </c>
      <c r="H329">
        <f t="shared" si="28"/>
        <v>26.346074121377576</v>
      </c>
      <c r="J329">
        <v>746.319839</v>
      </c>
      <c r="K329">
        <v>50.6</v>
      </c>
      <c r="L329">
        <v>50.3</v>
      </c>
      <c r="M329">
        <f t="shared" si="29"/>
        <v>-60</v>
      </c>
    </row>
    <row r="330" spans="2:13" ht="12.75">
      <c r="B330">
        <v>7463.069811</v>
      </c>
      <c r="C330">
        <f t="shared" si="25"/>
        <v>43.885533390885094</v>
      </c>
      <c r="D330">
        <v>67.9</v>
      </c>
      <c r="E330">
        <v>79.1</v>
      </c>
      <c r="F330">
        <f t="shared" si="26"/>
        <v>24.014466609114912</v>
      </c>
      <c r="G330">
        <f t="shared" si="27"/>
        <v>35.2144666091149</v>
      </c>
      <c r="H330">
        <f t="shared" si="28"/>
        <v>32.41615904861309</v>
      </c>
      <c r="J330">
        <v>753.783038</v>
      </c>
      <c r="K330">
        <v>50.9</v>
      </c>
      <c r="L330">
        <v>50.8</v>
      </c>
      <c r="M330">
        <f t="shared" si="29"/>
        <v>-60</v>
      </c>
    </row>
    <row r="331" spans="2:13" ht="12.75">
      <c r="B331">
        <v>7537.70051</v>
      </c>
      <c r="C331">
        <f t="shared" si="25"/>
        <v>43.97196086756352</v>
      </c>
      <c r="D331">
        <v>63.9</v>
      </c>
      <c r="E331">
        <v>67.7</v>
      </c>
      <c r="F331">
        <f t="shared" si="26"/>
        <v>19.92803913243648</v>
      </c>
      <c r="G331">
        <f t="shared" si="27"/>
        <v>23.728039132436486</v>
      </c>
      <c r="H331">
        <f t="shared" si="28"/>
        <v>14.716584210925955</v>
      </c>
      <c r="J331">
        <v>761.320868</v>
      </c>
      <c r="K331">
        <v>51</v>
      </c>
      <c r="L331">
        <v>51.4</v>
      </c>
      <c r="M331">
        <f t="shared" si="29"/>
        <v>24.465681202069103</v>
      </c>
    </row>
    <row r="332" spans="2:14" ht="12.75">
      <c r="B332">
        <v>7613.077515</v>
      </c>
      <c r="C332">
        <f t="shared" si="25"/>
        <v>44.05838834310227</v>
      </c>
      <c r="D332">
        <v>63.2</v>
      </c>
      <c r="E332">
        <v>67.5</v>
      </c>
      <c r="F332">
        <f t="shared" si="26"/>
        <v>19.14161165689773</v>
      </c>
      <c r="G332">
        <f t="shared" si="27"/>
        <v>23.441611656897727</v>
      </c>
      <c r="H332">
        <f t="shared" si="28"/>
        <v>15.273211677251462</v>
      </c>
      <c r="J332">
        <v>768.934077</v>
      </c>
      <c r="K332">
        <v>50.3</v>
      </c>
      <c r="L332">
        <v>51.3</v>
      </c>
      <c r="M332">
        <f t="shared" si="29"/>
        <v>32.02851038323398</v>
      </c>
      <c r="N332">
        <v>32.028510383234</v>
      </c>
    </row>
    <row r="333" spans="2:13" ht="12.75">
      <c r="B333">
        <v>7689.20829</v>
      </c>
      <c r="C333">
        <f t="shared" si="25"/>
        <v>44.14481581858568</v>
      </c>
      <c r="D333">
        <v>66.4</v>
      </c>
      <c r="E333">
        <v>69.9</v>
      </c>
      <c r="F333">
        <f t="shared" si="26"/>
        <v>22.25518418141433</v>
      </c>
      <c r="G333">
        <f t="shared" si="27"/>
        <v>25.75518418141433</v>
      </c>
      <c r="H333">
        <f t="shared" si="28"/>
        <v>16.168943511081853</v>
      </c>
      <c r="J333">
        <v>776.623417</v>
      </c>
      <c r="K333">
        <v>51</v>
      </c>
      <c r="L333">
        <v>51</v>
      </c>
      <c r="M333">
        <f t="shared" si="29"/>
        <v>-60</v>
      </c>
    </row>
    <row r="334" spans="2:13" ht="12.75">
      <c r="B334">
        <v>7766.100373</v>
      </c>
      <c r="C334">
        <f t="shared" si="25"/>
        <v>44.23124329435038</v>
      </c>
      <c r="D334">
        <v>67.7</v>
      </c>
      <c r="E334">
        <v>74.8</v>
      </c>
      <c r="F334">
        <f t="shared" si="26"/>
        <v>23.468756705649625</v>
      </c>
      <c r="G334">
        <f t="shared" si="27"/>
        <v>30.56875670564962</v>
      </c>
      <c r="H334">
        <f t="shared" si="28"/>
        <v>25.50812457602361</v>
      </c>
      <c r="J334">
        <v>784.389652</v>
      </c>
      <c r="K334">
        <v>51.6</v>
      </c>
      <c r="L334">
        <v>50.9</v>
      </c>
      <c r="M334">
        <f t="shared" si="29"/>
        <v>-60</v>
      </c>
    </row>
    <row r="335" spans="2:13" ht="12.75">
      <c r="B335">
        <v>7843.761376</v>
      </c>
      <c r="C335">
        <f t="shared" si="25"/>
        <v>44.317670769194855</v>
      </c>
      <c r="D335">
        <v>67.1</v>
      </c>
      <c r="E335">
        <v>75.1</v>
      </c>
      <c r="F335">
        <f t="shared" si="26"/>
        <v>22.78232923080514</v>
      </c>
      <c r="G335">
        <f t="shared" si="27"/>
        <v>30.78232923080514</v>
      </c>
      <c r="H335">
        <f t="shared" si="28"/>
        <v>26.37271261996697</v>
      </c>
      <c r="J335">
        <v>792.233548</v>
      </c>
      <c r="K335">
        <v>51</v>
      </c>
      <c r="L335">
        <v>50.8</v>
      </c>
      <c r="M335">
        <f t="shared" si="29"/>
        <v>-60</v>
      </c>
    </row>
    <row r="336" spans="2:13" ht="12.75">
      <c r="B336">
        <v>7922.19899</v>
      </c>
      <c r="C336">
        <f t="shared" si="25"/>
        <v>44.404098245110845</v>
      </c>
      <c r="D336">
        <v>65.8</v>
      </c>
      <c r="E336">
        <v>71.6</v>
      </c>
      <c r="F336">
        <f t="shared" si="26"/>
        <v>21.395901754889152</v>
      </c>
      <c r="G336">
        <f t="shared" si="27"/>
        <v>27.19590175488915</v>
      </c>
      <c r="H336">
        <f t="shared" si="28"/>
        <v>20.948952913548094</v>
      </c>
      <c r="J336">
        <v>800.155884</v>
      </c>
      <c r="K336">
        <v>51.6</v>
      </c>
      <c r="L336">
        <v>51.7</v>
      </c>
      <c r="M336">
        <f t="shared" si="29"/>
        <v>12.87376183117869</v>
      </c>
    </row>
    <row r="337" spans="2:13" ht="12.75">
      <c r="B337">
        <v>8000</v>
      </c>
      <c r="C337">
        <f t="shared" si="25"/>
        <v>44.48898304844262</v>
      </c>
      <c r="D337">
        <v>68.3</v>
      </c>
      <c r="E337">
        <v>76</v>
      </c>
      <c r="F337">
        <f t="shared" si="26"/>
        <v>23.811016951557377</v>
      </c>
      <c r="G337">
        <f t="shared" si="27"/>
        <v>31.51101695155738</v>
      </c>
      <c r="H337">
        <f t="shared" si="28"/>
        <v>26.897122809193974</v>
      </c>
      <c r="J337">
        <v>808.157443</v>
      </c>
      <c r="K337">
        <v>52.2</v>
      </c>
      <c r="L337">
        <v>52.9</v>
      </c>
      <c r="M337">
        <f t="shared" si="29"/>
        <v>30.67802508940314</v>
      </c>
    </row>
    <row r="338" spans="2:13" ht="12.75">
      <c r="B338">
        <v>8000</v>
      </c>
      <c r="C338">
        <f t="shared" si="25"/>
        <v>44.48898304844262</v>
      </c>
      <c r="D338">
        <v>67.1</v>
      </c>
      <c r="E338">
        <v>91.7</v>
      </c>
      <c r="F338">
        <f t="shared" si="26"/>
        <v>22.611016951557374</v>
      </c>
      <c r="G338">
        <f t="shared" si="27"/>
        <v>47.21101695155738</v>
      </c>
      <c r="H338">
        <f t="shared" si="28"/>
        <v>46.683876717115915</v>
      </c>
      <c r="J338">
        <v>816.239017</v>
      </c>
      <c r="K338">
        <v>52</v>
      </c>
      <c r="L338">
        <v>51.6</v>
      </c>
      <c r="M338">
        <f t="shared" si="29"/>
        <v>-60</v>
      </c>
    </row>
    <row r="339" spans="2:13" ht="12.75">
      <c r="B339">
        <v>8080</v>
      </c>
      <c r="C339">
        <f t="shared" si="25"/>
        <v>44.57541052409547</v>
      </c>
      <c r="D339">
        <v>65.9</v>
      </c>
      <c r="E339">
        <v>88.4</v>
      </c>
      <c r="F339">
        <f t="shared" si="26"/>
        <v>21.32458947590454</v>
      </c>
      <c r="G339">
        <f t="shared" si="27"/>
        <v>43.82458947590454</v>
      </c>
      <c r="H339">
        <f t="shared" si="28"/>
        <v>43.14752346915098</v>
      </c>
      <c r="J339">
        <v>824.401407</v>
      </c>
      <c r="K339">
        <v>51.9</v>
      </c>
      <c r="L339">
        <v>52.6</v>
      </c>
      <c r="M339">
        <f t="shared" si="29"/>
        <v>30.378025089403316</v>
      </c>
    </row>
    <row r="340" spans="2:13" ht="12.75">
      <c r="B340">
        <v>8160.8</v>
      </c>
      <c r="C340">
        <f t="shared" si="25"/>
        <v>44.66183799974832</v>
      </c>
      <c r="D340">
        <v>66.7</v>
      </c>
      <c r="E340">
        <v>89.6</v>
      </c>
      <c r="F340">
        <f t="shared" si="26"/>
        <v>22.03816200025168</v>
      </c>
      <c r="G340">
        <f t="shared" si="27"/>
        <v>44.93816200025167</v>
      </c>
      <c r="H340">
        <f t="shared" si="28"/>
        <v>44.29273046370791</v>
      </c>
      <c r="J340">
        <v>832.645421</v>
      </c>
      <c r="K340">
        <v>52.4</v>
      </c>
      <c r="L340">
        <v>52.4</v>
      </c>
      <c r="M340">
        <f t="shared" si="29"/>
        <v>-60</v>
      </c>
    </row>
    <row r="341" spans="2:13" ht="12.75">
      <c r="B341">
        <v>8242.408</v>
      </c>
      <c r="C341">
        <f t="shared" si="25"/>
        <v>44.748265475401176</v>
      </c>
      <c r="D341">
        <v>67.9</v>
      </c>
      <c r="E341">
        <v>96.3</v>
      </c>
      <c r="F341">
        <f t="shared" si="26"/>
        <v>23.15173452459883</v>
      </c>
      <c r="G341">
        <f t="shared" si="27"/>
        <v>51.55173452459882</v>
      </c>
      <c r="H341">
        <f t="shared" si="28"/>
        <v>51.215064957898505</v>
      </c>
      <c r="J341">
        <v>840.971875</v>
      </c>
      <c r="K341">
        <v>52.8</v>
      </c>
      <c r="L341">
        <v>52.6</v>
      </c>
      <c r="M341">
        <f t="shared" si="29"/>
        <v>-60</v>
      </c>
    </row>
    <row r="342" spans="2:13" ht="12.75">
      <c r="B342">
        <v>8324.83208</v>
      </c>
      <c r="C342">
        <f t="shared" si="25"/>
        <v>44.83469295105402</v>
      </c>
      <c r="D342">
        <v>67.6</v>
      </c>
      <c r="E342">
        <v>88.4</v>
      </c>
      <c r="F342">
        <f t="shared" si="26"/>
        <v>22.76530704894597</v>
      </c>
      <c r="G342">
        <f t="shared" si="27"/>
        <v>43.56530704894598</v>
      </c>
      <c r="H342">
        <f t="shared" si="28"/>
        <v>42.73466305652414</v>
      </c>
      <c r="J342">
        <v>849.381594</v>
      </c>
      <c r="K342">
        <v>53.2</v>
      </c>
      <c r="L342">
        <v>52.6</v>
      </c>
      <c r="M342">
        <f t="shared" si="29"/>
        <v>-60</v>
      </c>
    </row>
    <row r="343" spans="2:13" ht="12.75">
      <c r="B343">
        <v>8408.080401</v>
      </c>
      <c r="C343">
        <f t="shared" si="25"/>
        <v>44.92112042691349</v>
      </c>
      <c r="D343">
        <v>67.8</v>
      </c>
      <c r="E343">
        <v>91</v>
      </c>
      <c r="F343">
        <f t="shared" si="26"/>
        <v>22.878879573086508</v>
      </c>
      <c r="G343">
        <f t="shared" si="27"/>
        <v>46.07887957308651</v>
      </c>
      <c r="H343">
        <f t="shared" si="28"/>
        <v>45.45616479578574</v>
      </c>
      <c r="J343">
        <v>857.87541</v>
      </c>
      <c r="K343">
        <v>53.1</v>
      </c>
      <c r="L343">
        <v>52.2</v>
      </c>
      <c r="M343">
        <f t="shared" si="29"/>
        <v>-60</v>
      </c>
    </row>
    <row r="344" spans="2:14" ht="12.75">
      <c r="B344">
        <v>8492.161205</v>
      </c>
      <c r="C344">
        <f t="shared" si="25"/>
        <v>45.00754790255611</v>
      </c>
      <c r="D344">
        <v>67.7</v>
      </c>
      <c r="E344">
        <v>92.2</v>
      </c>
      <c r="F344">
        <f t="shared" si="26"/>
        <v>22.69245209744389</v>
      </c>
      <c r="G344">
        <f t="shared" si="27"/>
        <v>47.19245209744389</v>
      </c>
      <c r="H344">
        <f t="shared" si="28"/>
        <v>46.65901655789565</v>
      </c>
      <c r="J344">
        <v>866.454164</v>
      </c>
      <c r="K344">
        <v>52.4</v>
      </c>
      <c r="L344">
        <v>53.5</v>
      </c>
      <c r="M344">
        <f t="shared" si="29"/>
        <v>35.00737122155259</v>
      </c>
      <c r="N344">
        <v>35.0073712215526</v>
      </c>
    </row>
    <row r="345" spans="2:13" ht="12.75">
      <c r="B345">
        <v>8577.082817</v>
      </c>
      <c r="C345">
        <f t="shared" si="25"/>
        <v>45.093975378158326</v>
      </c>
      <c r="D345">
        <v>67.9</v>
      </c>
      <c r="E345">
        <v>88.3</v>
      </c>
      <c r="F345">
        <f t="shared" si="26"/>
        <v>22.80602462184168</v>
      </c>
      <c r="G345">
        <f t="shared" si="27"/>
        <v>43.20602462184167</v>
      </c>
      <c r="H345">
        <f t="shared" si="28"/>
        <v>42.33420316537946</v>
      </c>
      <c r="J345">
        <v>875.118706</v>
      </c>
      <c r="K345">
        <v>51.9</v>
      </c>
      <c r="L345">
        <v>52.1</v>
      </c>
      <c r="M345">
        <f t="shared" si="29"/>
        <v>19.24450565523286</v>
      </c>
    </row>
    <row r="346" spans="2:13" ht="12.75">
      <c r="B346">
        <v>8662.853645</v>
      </c>
      <c r="C346">
        <f t="shared" si="25"/>
        <v>45.18040285364073</v>
      </c>
      <c r="D346">
        <v>71.7</v>
      </c>
      <c r="E346">
        <v>96</v>
      </c>
      <c r="F346">
        <f t="shared" si="26"/>
        <v>26.519597146359274</v>
      </c>
      <c r="G346">
        <f t="shared" si="27"/>
        <v>50.81959714635927</v>
      </c>
      <c r="H346">
        <f t="shared" si="28"/>
        <v>50.27333735805796</v>
      </c>
      <c r="J346">
        <v>883.869893</v>
      </c>
      <c r="K346">
        <v>52.4</v>
      </c>
      <c r="L346">
        <v>52.9</v>
      </c>
      <c r="M346">
        <f t="shared" si="29"/>
        <v>27.854313177384476</v>
      </c>
    </row>
    <row r="347" spans="2:13" ht="12.75">
      <c r="B347">
        <v>8749.482182</v>
      </c>
      <c r="C347">
        <f t="shared" si="25"/>
        <v>45.26683032983958</v>
      </c>
      <c r="D347">
        <v>68.8</v>
      </c>
      <c r="E347">
        <v>92.2</v>
      </c>
      <c r="F347">
        <f t="shared" si="26"/>
        <v>23.53316967016042</v>
      </c>
      <c r="G347">
        <f t="shared" si="27"/>
        <v>46.933169670160424</v>
      </c>
      <c r="H347">
        <f t="shared" si="28"/>
        <v>46.32513767001577</v>
      </c>
      <c r="J347">
        <v>892.708592</v>
      </c>
      <c r="K347">
        <v>52.7</v>
      </c>
      <c r="L347">
        <v>53</v>
      </c>
      <c r="M347">
        <f t="shared" si="29"/>
        <v>23.61657068551576</v>
      </c>
    </row>
    <row r="348" spans="2:13" ht="12.75">
      <c r="B348">
        <v>8836.977003</v>
      </c>
      <c r="C348">
        <f t="shared" si="25"/>
        <v>45.35325780468646</v>
      </c>
      <c r="D348">
        <v>70.8</v>
      </c>
      <c r="E348">
        <v>84.4</v>
      </c>
      <c r="F348">
        <f t="shared" si="26"/>
        <v>25.44674219531354</v>
      </c>
      <c r="G348">
        <f t="shared" si="27"/>
        <v>39.04674219531355</v>
      </c>
      <c r="H348">
        <f t="shared" si="28"/>
        <v>37.011044742349675</v>
      </c>
      <c r="J348">
        <v>901.635678</v>
      </c>
      <c r="K348">
        <v>52.7</v>
      </c>
      <c r="L348">
        <v>52.4</v>
      </c>
      <c r="M348">
        <f t="shared" si="29"/>
        <v>-60</v>
      </c>
    </row>
    <row r="349" spans="2:14" ht="12.75">
      <c r="B349">
        <v>8925.346773</v>
      </c>
      <c r="C349">
        <f t="shared" si="25"/>
        <v>45.4396852803101</v>
      </c>
      <c r="D349">
        <v>67.1</v>
      </c>
      <c r="E349">
        <v>88.8</v>
      </c>
      <c r="F349">
        <f t="shared" si="26"/>
        <v>21.660314719689893</v>
      </c>
      <c r="G349">
        <f t="shared" si="27"/>
        <v>43.360314719689896</v>
      </c>
      <c r="H349">
        <f t="shared" si="28"/>
        <v>42.61504614440003</v>
      </c>
      <c r="J349">
        <v>910.652034</v>
      </c>
      <c r="K349">
        <v>53.9</v>
      </c>
      <c r="L349">
        <v>60.9</v>
      </c>
      <c r="M349">
        <f t="shared" si="29"/>
        <v>55.75947097640096</v>
      </c>
      <c r="N349">
        <v>55.759470976401</v>
      </c>
    </row>
    <row r="350" spans="2:14" ht="12.75">
      <c r="B350">
        <v>9014.600241</v>
      </c>
      <c r="C350">
        <f t="shared" si="25"/>
        <v>45.526112756223114</v>
      </c>
      <c r="D350">
        <v>70.1</v>
      </c>
      <c r="E350">
        <v>82.6</v>
      </c>
      <c r="F350">
        <f t="shared" si="26"/>
        <v>24.57388724377688</v>
      </c>
      <c r="G350">
        <f t="shared" si="27"/>
        <v>37.07388724377688</v>
      </c>
      <c r="H350">
        <f t="shared" si="28"/>
        <v>34.72281405398756</v>
      </c>
      <c r="J350">
        <v>919.758555</v>
      </c>
      <c r="K350">
        <v>53.1</v>
      </c>
      <c r="L350">
        <v>57.5</v>
      </c>
      <c r="M350">
        <f t="shared" si="29"/>
        <v>49.485440529381286</v>
      </c>
      <c r="N350">
        <v>49.4854405293813</v>
      </c>
    </row>
    <row r="351" spans="2:14" ht="12.75">
      <c r="B351">
        <v>9104.746244</v>
      </c>
      <c r="C351">
        <f t="shared" si="25"/>
        <v>45.612540232438825</v>
      </c>
      <c r="D351">
        <v>69</v>
      </c>
      <c r="E351">
        <v>90.7</v>
      </c>
      <c r="F351">
        <f t="shared" si="26"/>
        <v>23.387459767561175</v>
      </c>
      <c r="G351">
        <f t="shared" si="27"/>
        <v>45.08745976756118</v>
      </c>
      <c r="H351">
        <f t="shared" si="28"/>
        <v>44.342191192271315</v>
      </c>
      <c r="J351">
        <v>928.95614</v>
      </c>
      <c r="K351">
        <v>52.7</v>
      </c>
      <c r="L351">
        <v>57.3</v>
      </c>
      <c r="M351">
        <f t="shared" si="29"/>
        <v>49.58013992682014</v>
      </c>
      <c r="N351">
        <v>49.5801399268201</v>
      </c>
    </row>
    <row r="352" spans="2:13" ht="12.75">
      <c r="B352">
        <v>9195.793706</v>
      </c>
      <c r="C352">
        <f t="shared" si="25"/>
        <v>45.69896770767607</v>
      </c>
      <c r="D352">
        <v>68.4</v>
      </c>
      <c r="E352">
        <v>81.6</v>
      </c>
      <c r="F352">
        <f t="shared" si="26"/>
        <v>22.701032292323937</v>
      </c>
      <c r="G352">
        <f t="shared" si="27"/>
        <v>35.901032292323926</v>
      </c>
      <c r="H352">
        <f t="shared" si="28"/>
        <v>33.75654202259179</v>
      </c>
      <c r="J352">
        <v>938.245702</v>
      </c>
      <c r="K352">
        <v>53.1</v>
      </c>
      <c r="L352">
        <v>52.4</v>
      </c>
      <c r="M352">
        <f t="shared" si="29"/>
        <v>-60</v>
      </c>
    </row>
    <row r="353" spans="2:14" ht="12.75">
      <c r="B353">
        <v>9287.751643</v>
      </c>
      <c r="C353">
        <f t="shared" si="25"/>
        <v>45.78539518327281</v>
      </c>
      <c r="D353">
        <v>67.5</v>
      </c>
      <c r="E353">
        <v>78.5</v>
      </c>
      <c r="F353">
        <f t="shared" si="26"/>
        <v>21.71460481672719</v>
      </c>
      <c r="G353">
        <f t="shared" si="27"/>
        <v>32.71460481672719</v>
      </c>
      <c r="H353">
        <f t="shared" si="28"/>
        <v>29.839049704238676</v>
      </c>
      <c r="J353">
        <v>947.628159</v>
      </c>
      <c r="K353">
        <v>52.6</v>
      </c>
      <c r="L353">
        <v>62.4</v>
      </c>
      <c r="M353">
        <f t="shared" si="29"/>
        <v>59.004153431723566</v>
      </c>
      <c r="N353">
        <v>59.0041534317236</v>
      </c>
    </row>
    <row r="354" spans="2:14" ht="12.75">
      <c r="B354">
        <v>9380.62916</v>
      </c>
      <c r="C354">
        <f t="shared" si="25"/>
        <v>45.87182265945345</v>
      </c>
      <c r="D354">
        <v>67</v>
      </c>
      <c r="E354">
        <v>80.4</v>
      </c>
      <c r="F354">
        <f t="shared" si="26"/>
        <v>21.12817734054655</v>
      </c>
      <c r="G354">
        <f t="shared" si="27"/>
        <v>34.528177340546556</v>
      </c>
      <c r="H354">
        <f t="shared" si="28"/>
        <v>32.43888001341365</v>
      </c>
      <c r="J354">
        <v>957.10444</v>
      </c>
      <c r="K354">
        <v>53.2</v>
      </c>
      <c r="L354">
        <v>64.6</v>
      </c>
      <c r="M354">
        <f t="shared" si="29"/>
        <v>61.876523662656425</v>
      </c>
      <c r="N354">
        <v>61.8765236626564</v>
      </c>
    </row>
    <row r="355" spans="2:14" ht="12.75">
      <c r="B355">
        <v>9474.435451</v>
      </c>
      <c r="C355">
        <f t="shared" si="25"/>
        <v>45.95825013455624</v>
      </c>
      <c r="D355">
        <v>69</v>
      </c>
      <c r="E355">
        <v>77.5</v>
      </c>
      <c r="F355">
        <f t="shared" si="26"/>
        <v>23.041749865443762</v>
      </c>
      <c r="G355">
        <f t="shared" si="27"/>
        <v>31.541749865443762</v>
      </c>
      <c r="H355">
        <f t="shared" si="28"/>
        <v>27.447704646973854</v>
      </c>
      <c r="J355">
        <v>966.675485</v>
      </c>
      <c r="K355">
        <v>52.7</v>
      </c>
      <c r="L355">
        <v>57.5</v>
      </c>
      <c r="M355">
        <f t="shared" si="29"/>
        <v>50.058782774418525</v>
      </c>
      <c r="N355">
        <v>50.0587827744185</v>
      </c>
    </row>
    <row r="356" spans="2:14" ht="12.75">
      <c r="B356">
        <v>9569.179806</v>
      </c>
      <c r="C356">
        <f t="shared" si="25"/>
        <v>46.044677610653864</v>
      </c>
      <c r="D356">
        <v>70.7</v>
      </c>
      <c r="E356">
        <v>75.2</v>
      </c>
      <c r="F356">
        <f t="shared" si="26"/>
        <v>24.65532238934614</v>
      </c>
      <c r="G356">
        <f t="shared" si="27"/>
        <v>29.15532238934614</v>
      </c>
      <c r="H356">
        <f t="shared" si="28"/>
        <v>21.290210477794872</v>
      </c>
      <c r="J356">
        <v>976.34224</v>
      </c>
      <c r="K356">
        <v>52.6</v>
      </c>
      <c r="L356">
        <v>55.8</v>
      </c>
      <c r="M356">
        <f t="shared" si="29"/>
        <v>45.57577980153141</v>
      </c>
      <c r="N356">
        <v>45.5757798015314</v>
      </c>
    </row>
    <row r="357" spans="2:14" ht="12.75">
      <c r="B357">
        <v>9664.871604</v>
      </c>
      <c r="C357">
        <f t="shared" si="25"/>
        <v>46.13110508625279</v>
      </c>
      <c r="D357">
        <v>71.5</v>
      </c>
      <c r="E357">
        <v>77.1</v>
      </c>
      <c r="F357">
        <f t="shared" si="26"/>
        <v>25.368894913747212</v>
      </c>
      <c r="G357">
        <f t="shared" si="27"/>
        <v>30.968894913747206</v>
      </c>
      <c r="H357">
        <f t="shared" si="28"/>
        <v>24.50628719080496</v>
      </c>
      <c r="J357">
        <v>986.105662</v>
      </c>
      <c r="K357">
        <v>52.7</v>
      </c>
      <c r="L357">
        <v>58.2</v>
      </c>
      <c r="M357">
        <f t="shared" si="29"/>
        <v>51.62559668591533</v>
      </c>
      <c r="N357">
        <v>51.6255966859153</v>
      </c>
    </row>
    <row r="358" spans="2:14" ht="12.75">
      <c r="B358">
        <v>9761.52032</v>
      </c>
      <c r="C358">
        <f t="shared" si="25"/>
        <v>46.21753256187005</v>
      </c>
      <c r="D358">
        <v>71.7</v>
      </c>
      <c r="E358">
        <v>79.6</v>
      </c>
      <c r="F358">
        <f t="shared" si="26"/>
        <v>25.48246743812995</v>
      </c>
      <c r="G358">
        <f t="shared" si="27"/>
        <v>33.38246743812994</v>
      </c>
      <c r="H358">
        <f t="shared" si="28"/>
        <v>28.90607001771756</v>
      </c>
      <c r="J358">
        <v>995.966719</v>
      </c>
      <c r="K358">
        <v>53.5</v>
      </c>
      <c r="L358">
        <v>55.9</v>
      </c>
      <c r="M358">
        <f t="shared" si="29"/>
        <v>43.55555215770831</v>
      </c>
      <c r="N358">
        <v>43.5555521577083</v>
      </c>
    </row>
    <row r="359" spans="2:14" ht="12.75">
      <c r="B359">
        <v>9859.135523</v>
      </c>
      <c r="C359">
        <f t="shared" si="25"/>
        <v>46.3039600373467</v>
      </c>
      <c r="D359">
        <v>71.5</v>
      </c>
      <c r="E359">
        <v>75.9</v>
      </c>
      <c r="F359">
        <f t="shared" si="26"/>
        <v>25.196039962653302</v>
      </c>
      <c r="G359">
        <f t="shared" si="27"/>
        <v>29.596039962653307</v>
      </c>
      <c r="H359">
        <f t="shared" si="28"/>
        <v>21.5814804920346</v>
      </c>
      <c r="J359">
        <v>1005.926386</v>
      </c>
      <c r="K359">
        <v>52.9</v>
      </c>
      <c r="L359">
        <v>64.2</v>
      </c>
      <c r="M359">
        <f t="shared" si="29"/>
        <v>61.43940401235339</v>
      </c>
      <c r="N359">
        <v>61.4394040123534</v>
      </c>
    </row>
    <row r="360" spans="2:14" ht="12.75">
      <c r="B360">
        <v>9957.726878</v>
      </c>
      <c r="C360">
        <f t="shared" si="25"/>
        <v>46.390387512798924</v>
      </c>
      <c r="D360">
        <v>70.5</v>
      </c>
      <c r="E360">
        <v>75.2</v>
      </c>
      <c r="F360">
        <f t="shared" si="26"/>
        <v>24.109612487201076</v>
      </c>
      <c r="G360">
        <f t="shared" si="27"/>
        <v>28.80961248720108</v>
      </c>
      <c r="H360">
        <f t="shared" si="28"/>
        <v>21.23099302969486</v>
      </c>
      <c r="J360">
        <v>1015.98565</v>
      </c>
      <c r="K360">
        <v>52.9</v>
      </c>
      <c r="L360">
        <v>57.9</v>
      </c>
      <c r="M360">
        <f t="shared" si="29"/>
        <v>50.72271082033963</v>
      </c>
      <c r="N360">
        <v>50.7227108203396</v>
      </c>
    </row>
    <row r="361" spans="2:14" ht="12.75">
      <c r="B361">
        <v>10057.304147</v>
      </c>
      <c r="C361">
        <f t="shared" si="25"/>
        <v>46.47681498864178</v>
      </c>
      <c r="D361">
        <v>72</v>
      </c>
      <c r="E361">
        <v>76.5</v>
      </c>
      <c r="F361">
        <f t="shared" si="26"/>
        <v>25.523185011358223</v>
      </c>
      <c r="G361">
        <f t="shared" si="27"/>
        <v>30.023185011358223</v>
      </c>
      <c r="H361">
        <f t="shared" si="28"/>
        <v>22.158073099806963</v>
      </c>
      <c r="J361">
        <v>1026.145506</v>
      </c>
      <c r="K361">
        <v>53.7</v>
      </c>
      <c r="L361">
        <v>60.7</v>
      </c>
      <c r="M361">
        <f t="shared" si="29"/>
        <v>55.559470976400966</v>
      </c>
      <c r="N361">
        <v>55.559470976401</v>
      </c>
    </row>
    <row r="362" spans="2:14" ht="12.75">
      <c r="B362">
        <v>10157.877188</v>
      </c>
      <c r="C362">
        <f t="shared" si="25"/>
        <v>46.56324246389274</v>
      </c>
      <c r="D362">
        <v>71.2</v>
      </c>
      <c r="E362">
        <v>80.1</v>
      </c>
      <c r="F362">
        <f t="shared" si="26"/>
        <v>24.63675753610726</v>
      </c>
      <c r="G362">
        <f t="shared" si="27"/>
        <v>33.53675753610725</v>
      </c>
      <c r="H362">
        <f t="shared" si="28"/>
        <v>29.674975888997757</v>
      </c>
      <c r="J362">
        <v>1036.406961</v>
      </c>
      <c r="K362">
        <v>54.2</v>
      </c>
      <c r="L362">
        <v>57.5</v>
      </c>
      <c r="M362">
        <f t="shared" si="29"/>
        <v>47.49616986343835</v>
      </c>
      <c r="N362">
        <v>47.4961698634383</v>
      </c>
    </row>
    <row r="363" spans="2:14" ht="12.75">
      <c r="B363">
        <v>10259.45596</v>
      </c>
      <c r="C363">
        <f t="shared" si="25"/>
        <v>46.64966993964718</v>
      </c>
      <c r="D363">
        <v>72.1</v>
      </c>
      <c r="E363">
        <v>77.8</v>
      </c>
      <c r="F363">
        <f t="shared" si="26"/>
        <v>25.45033006035281</v>
      </c>
      <c r="G363">
        <f t="shared" si="27"/>
        <v>31.150330060352815</v>
      </c>
      <c r="H363">
        <f t="shared" si="28"/>
        <v>24.79684173102261</v>
      </c>
      <c r="J363">
        <v>1046.771031</v>
      </c>
      <c r="K363">
        <v>53.7</v>
      </c>
      <c r="L363">
        <v>65.7</v>
      </c>
      <c r="M363">
        <f t="shared" si="29"/>
        <v>63.187448450163714</v>
      </c>
      <c r="N363">
        <v>63.1874484501637</v>
      </c>
    </row>
    <row r="364" spans="2:14" ht="12.75">
      <c r="B364">
        <v>10362.05052</v>
      </c>
      <c r="C364">
        <f t="shared" si="25"/>
        <v>46.73609741563533</v>
      </c>
      <c r="D364">
        <v>73.4</v>
      </c>
      <c r="E364">
        <v>76.7</v>
      </c>
      <c r="F364">
        <f t="shared" si="26"/>
        <v>26.663902584364678</v>
      </c>
      <c r="G364">
        <f t="shared" si="27"/>
        <v>29.963902584364675</v>
      </c>
      <c r="H364">
        <f t="shared" si="28"/>
        <v>19.960072447803018</v>
      </c>
      <c r="J364">
        <v>1057.238741</v>
      </c>
      <c r="K364">
        <v>53.9</v>
      </c>
      <c r="L364">
        <v>63.7</v>
      </c>
      <c r="M364">
        <f t="shared" si="29"/>
        <v>60.30415343172356</v>
      </c>
      <c r="N364">
        <v>60.3041534317235</v>
      </c>
    </row>
    <row r="365" spans="2:14" ht="12.75">
      <c r="B365">
        <v>10465.671025</v>
      </c>
      <c r="C365">
        <f t="shared" si="25"/>
        <v>46.82252489112219</v>
      </c>
      <c r="D365">
        <v>72</v>
      </c>
      <c r="E365">
        <v>74.2</v>
      </c>
      <c r="F365">
        <f t="shared" si="26"/>
        <v>25.177475108877807</v>
      </c>
      <c r="G365">
        <f t="shared" si="27"/>
        <v>27.37747510887781</v>
      </c>
      <c r="H365">
        <f t="shared" si="28"/>
        <v>14.372847919289773</v>
      </c>
      <c r="J365">
        <v>1067.811129</v>
      </c>
      <c r="K365">
        <v>53.1</v>
      </c>
      <c r="L365">
        <v>69.6</v>
      </c>
      <c r="M365">
        <f t="shared" si="29"/>
        <v>68.19222433049413</v>
      </c>
      <c r="N365">
        <v>68.1922243304941</v>
      </c>
    </row>
    <row r="366" spans="2:14" ht="12.75">
      <c r="B366">
        <v>10570.327735</v>
      </c>
      <c r="C366">
        <f t="shared" si="25"/>
        <v>46.90895236656962</v>
      </c>
      <c r="D366">
        <v>72.1</v>
      </c>
      <c r="E366">
        <v>82.9</v>
      </c>
      <c r="F366">
        <f t="shared" si="26"/>
        <v>25.191047633430372</v>
      </c>
      <c r="G366">
        <f t="shared" si="27"/>
        <v>35.991047633430384</v>
      </c>
      <c r="H366">
        <f t="shared" si="28"/>
        <v>33.035727968423814</v>
      </c>
      <c r="J366">
        <v>1078.48924</v>
      </c>
      <c r="K366">
        <v>53.4</v>
      </c>
      <c r="L366">
        <v>70.5</v>
      </c>
      <c r="M366">
        <f t="shared" si="29"/>
        <v>69.19363615936993</v>
      </c>
      <c r="N366">
        <v>69.1936361593699</v>
      </c>
    </row>
    <row r="367" spans="2:13" ht="12.75">
      <c r="B367">
        <v>10676.031013</v>
      </c>
      <c r="C367">
        <f t="shared" si="25"/>
        <v>46.995379842751305</v>
      </c>
      <c r="D367">
        <v>71</v>
      </c>
      <c r="E367">
        <v>74.3</v>
      </c>
      <c r="F367">
        <f t="shared" si="26"/>
        <v>24.004620157248695</v>
      </c>
      <c r="G367">
        <f t="shared" si="27"/>
        <v>27.304620157248692</v>
      </c>
      <c r="H367">
        <f t="shared" si="28"/>
        <v>17.30079002068702</v>
      </c>
      <c r="J367">
        <v>1089.274132</v>
      </c>
      <c r="K367">
        <v>54</v>
      </c>
      <c r="L367">
        <v>53.5</v>
      </c>
      <c r="M367">
        <f t="shared" si="29"/>
        <v>-60</v>
      </c>
    </row>
    <row r="368" spans="2:14" ht="12.75">
      <c r="B368">
        <v>10782.791323</v>
      </c>
      <c r="C368">
        <f t="shared" si="25"/>
        <v>47.081807318299425</v>
      </c>
      <c r="D368">
        <v>67.8</v>
      </c>
      <c r="E368">
        <v>72.4</v>
      </c>
      <c r="F368">
        <f t="shared" si="26"/>
        <v>20.71819268170057</v>
      </c>
      <c r="G368">
        <f t="shared" si="27"/>
        <v>25.31819268170058</v>
      </c>
      <c r="H368">
        <f t="shared" si="28"/>
        <v>17.598332608520757</v>
      </c>
      <c r="J368">
        <v>1100.166874</v>
      </c>
      <c r="K368">
        <v>53.6</v>
      </c>
      <c r="L368">
        <v>69.1</v>
      </c>
      <c r="M368">
        <f t="shared" si="29"/>
        <v>67.50371501379885</v>
      </c>
      <c r="N368">
        <v>67.5037150137988</v>
      </c>
    </row>
    <row r="369" spans="2:14" ht="12.75">
      <c r="B369">
        <v>10890.619236</v>
      </c>
      <c r="C369">
        <f t="shared" si="25"/>
        <v>47.168234793768846</v>
      </c>
      <c r="D369">
        <v>71.6</v>
      </c>
      <c r="E369">
        <v>80.3</v>
      </c>
      <c r="F369">
        <f t="shared" si="26"/>
        <v>24.431765206231148</v>
      </c>
      <c r="G369">
        <f t="shared" si="27"/>
        <v>33.13176520623115</v>
      </c>
      <c r="H369">
        <f t="shared" si="28"/>
        <v>29.155964875926195</v>
      </c>
      <c r="J369">
        <v>1111.168542</v>
      </c>
      <c r="K369">
        <v>53.1</v>
      </c>
      <c r="L369">
        <v>72.7</v>
      </c>
      <c r="M369">
        <f t="shared" si="29"/>
        <v>71.73924697610873</v>
      </c>
      <c r="N369">
        <v>71.7392469761087</v>
      </c>
    </row>
    <row r="370" spans="2:14" ht="12.75">
      <c r="B370">
        <v>10999.525428</v>
      </c>
      <c r="C370">
        <f t="shared" si="25"/>
        <v>47.25466226913742</v>
      </c>
      <c r="D370">
        <v>75.2</v>
      </c>
      <c r="E370">
        <v>79.5</v>
      </c>
      <c r="F370">
        <f t="shared" si="26"/>
        <v>27.945337730862583</v>
      </c>
      <c r="G370">
        <f t="shared" si="27"/>
        <v>32.24533773086258</v>
      </c>
      <c r="H370">
        <f t="shared" si="28"/>
        <v>24.076937751216313</v>
      </c>
      <c r="J370">
        <v>1122.280228</v>
      </c>
      <c r="K370">
        <v>53.6</v>
      </c>
      <c r="L370">
        <v>69.4</v>
      </c>
      <c r="M370">
        <f t="shared" si="29"/>
        <v>67.86300399979365</v>
      </c>
      <c r="N370">
        <v>67.8630039997936</v>
      </c>
    </row>
    <row r="371" spans="2:14" ht="12.75">
      <c r="B371">
        <v>11109.520683</v>
      </c>
      <c r="C371">
        <f t="shared" si="25"/>
        <v>47.3410897453532</v>
      </c>
      <c r="D371">
        <v>74.1</v>
      </c>
      <c r="E371">
        <v>78.5</v>
      </c>
      <c r="F371">
        <f t="shared" si="26"/>
        <v>26.758910254646793</v>
      </c>
      <c r="G371">
        <f t="shared" si="27"/>
        <v>31.1589102546468</v>
      </c>
      <c r="H371">
        <f t="shared" si="28"/>
        <v>23.144350784028095</v>
      </c>
      <c r="J371">
        <v>1133.50303</v>
      </c>
      <c r="K371">
        <v>53.1</v>
      </c>
      <c r="L371">
        <v>66.7</v>
      </c>
      <c r="M371">
        <f t="shared" si="29"/>
        <v>64.66430254703613</v>
      </c>
      <c r="N371">
        <v>64.6643025470361</v>
      </c>
    </row>
    <row r="372" spans="2:14" ht="12.75">
      <c r="B372">
        <v>11220.61589</v>
      </c>
      <c r="C372">
        <f t="shared" si="25"/>
        <v>47.42751722113765</v>
      </c>
      <c r="D372">
        <v>73.1</v>
      </c>
      <c r="E372">
        <v>79.2</v>
      </c>
      <c r="F372">
        <f t="shared" si="26"/>
        <v>25.672482778862346</v>
      </c>
      <c r="G372">
        <f t="shared" si="27"/>
        <v>31.772482778862354</v>
      </c>
      <c r="H372">
        <f t="shared" si="28"/>
        <v>25.830563704328608</v>
      </c>
      <c r="J372">
        <v>1144.83806</v>
      </c>
      <c r="K372">
        <v>53.2</v>
      </c>
      <c r="L372">
        <v>68.6</v>
      </c>
      <c r="M372">
        <f t="shared" si="29"/>
        <v>66.98339965800622</v>
      </c>
      <c r="N372">
        <v>66.9833996580062</v>
      </c>
    </row>
    <row r="373" spans="2:14" ht="12.75">
      <c r="B373">
        <v>11332.822048</v>
      </c>
      <c r="C373">
        <f t="shared" si="25"/>
        <v>47.5139446961007</v>
      </c>
      <c r="D373">
        <v>73.3</v>
      </c>
      <c r="E373">
        <v>82</v>
      </c>
      <c r="F373">
        <f t="shared" si="26"/>
        <v>25.786055303899296</v>
      </c>
      <c r="G373">
        <f t="shared" si="27"/>
        <v>34.4860553038993</v>
      </c>
      <c r="H373">
        <f t="shared" si="28"/>
        <v>30.510254973594336</v>
      </c>
      <c r="J373">
        <v>1156.286441</v>
      </c>
      <c r="K373">
        <v>53.6</v>
      </c>
      <c r="L373">
        <v>63.1</v>
      </c>
      <c r="M373">
        <f t="shared" si="29"/>
        <v>59.556884310363635</v>
      </c>
      <c r="N373">
        <v>59.5568843103636</v>
      </c>
    </row>
    <row r="374" spans="2:14" ht="12.75">
      <c r="B374">
        <v>11446.150269</v>
      </c>
      <c r="C374">
        <f t="shared" si="25"/>
        <v>47.600372172148155</v>
      </c>
      <c r="D374">
        <v>74.3</v>
      </c>
      <c r="E374">
        <v>85.2</v>
      </c>
      <c r="F374">
        <f t="shared" si="26"/>
        <v>26.69962782785184</v>
      </c>
      <c r="G374">
        <f t="shared" si="27"/>
        <v>37.59962782785185</v>
      </c>
      <c r="H374">
        <f t="shared" si="28"/>
        <v>34.68451157450006</v>
      </c>
      <c r="J374">
        <v>1167.849305</v>
      </c>
      <c r="K374">
        <v>54.3</v>
      </c>
      <c r="L374">
        <v>65.2</v>
      </c>
      <c r="M374">
        <f t="shared" si="29"/>
        <v>62.28488374664821</v>
      </c>
      <c r="N374">
        <v>62.2848837466482</v>
      </c>
    </row>
    <row r="375" spans="2:14" ht="12.75">
      <c r="B375">
        <v>11560.611772</v>
      </c>
      <c r="C375">
        <f t="shared" si="25"/>
        <v>47.686799648033926</v>
      </c>
      <c r="D375">
        <v>73.2</v>
      </c>
      <c r="E375">
        <v>81.4</v>
      </c>
      <c r="F375">
        <f t="shared" si="26"/>
        <v>25.513200351966077</v>
      </c>
      <c r="G375">
        <f t="shared" si="27"/>
        <v>33.71320035196608</v>
      </c>
      <c r="H375">
        <f t="shared" si="28"/>
        <v>29.43338275824891</v>
      </c>
      <c r="J375">
        <v>1179.527798</v>
      </c>
      <c r="K375">
        <v>53.6</v>
      </c>
      <c r="L375">
        <v>59.6</v>
      </c>
      <c r="M375">
        <f t="shared" si="29"/>
        <v>53.55875120143399</v>
      </c>
      <c r="N375">
        <v>53.558751201434</v>
      </c>
    </row>
    <row r="376" spans="2:14" ht="12.75">
      <c r="B376">
        <v>11676.217889</v>
      </c>
      <c r="C376">
        <f t="shared" si="25"/>
        <v>47.77322712315117</v>
      </c>
      <c r="D376">
        <v>74</v>
      </c>
      <c r="E376">
        <v>83.9</v>
      </c>
      <c r="F376">
        <f t="shared" si="26"/>
        <v>26.226772876848827</v>
      </c>
      <c r="G376">
        <f t="shared" si="27"/>
        <v>36.12677287684883</v>
      </c>
      <c r="H376">
        <f t="shared" si="28"/>
        <v>32.778362333281194</v>
      </c>
      <c r="J376">
        <v>1191.323076</v>
      </c>
      <c r="K376">
        <v>53.7</v>
      </c>
      <c r="L376">
        <v>56.9</v>
      </c>
      <c r="M376">
        <f t="shared" si="29"/>
        <v>46.67577980153139</v>
      </c>
      <c r="N376">
        <v>46.6757798015314</v>
      </c>
    </row>
    <row r="377" spans="2:13" ht="12.75">
      <c r="B377">
        <v>11792.980068</v>
      </c>
      <c r="C377">
        <f t="shared" si="25"/>
        <v>47.859654598885044</v>
      </c>
      <c r="D377">
        <v>73.8</v>
      </c>
      <c r="E377">
        <v>79.5</v>
      </c>
      <c r="F377">
        <f t="shared" si="26"/>
        <v>25.940345401114953</v>
      </c>
      <c r="G377">
        <f t="shared" si="27"/>
        <v>31.640345401114956</v>
      </c>
      <c r="H377">
        <f t="shared" si="28"/>
        <v>25.286857071784752</v>
      </c>
      <c r="J377">
        <v>1203.236307</v>
      </c>
      <c r="K377">
        <v>54.2</v>
      </c>
      <c r="L377">
        <v>54.6</v>
      </c>
      <c r="M377">
        <f t="shared" si="29"/>
        <v>27.66568120206913</v>
      </c>
    </row>
    <row r="378" spans="2:14" ht="12.75">
      <c r="B378">
        <v>11910.909869</v>
      </c>
      <c r="C378">
        <f t="shared" si="25"/>
        <v>47.94608207477125</v>
      </c>
      <c r="D378">
        <v>74.3</v>
      </c>
      <c r="E378">
        <v>84.8</v>
      </c>
      <c r="F378">
        <f t="shared" si="26"/>
        <v>26.35391792522875</v>
      </c>
      <c r="G378">
        <f t="shared" si="27"/>
        <v>36.85391792522875</v>
      </c>
      <c r="H378">
        <f t="shared" si="28"/>
        <v>33.77399766539846</v>
      </c>
      <c r="J378">
        <v>1215.26867</v>
      </c>
      <c r="K378">
        <v>54.7</v>
      </c>
      <c r="L378">
        <v>60.7</v>
      </c>
      <c r="M378">
        <f t="shared" si="29"/>
        <v>54.658751201434</v>
      </c>
      <c r="N378">
        <v>54.658751201434</v>
      </c>
    </row>
    <row r="379" spans="2:13" ht="12.75">
      <c r="B379">
        <v>12030.018968</v>
      </c>
      <c r="C379">
        <f t="shared" si="25"/>
        <v>48.03250955064793</v>
      </c>
      <c r="D379">
        <v>75.1</v>
      </c>
      <c r="E379">
        <v>84.8</v>
      </c>
      <c r="F379">
        <f t="shared" si="26"/>
        <v>27.067490449352064</v>
      </c>
      <c r="G379">
        <f t="shared" si="27"/>
        <v>36.76749044935207</v>
      </c>
      <c r="H379">
        <f t="shared" si="28"/>
        <v>33.32339353561039</v>
      </c>
      <c r="J379">
        <v>1227.421357</v>
      </c>
      <c r="K379">
        <v>53.7</v>
      </c>
      <c r="L379">
        <v>54.3</v>
      </c>
      <c r="M379">
        <f t="shared" si="29"/>
        <v>30.788465738536914</v>
      </c>
    </row>
    <row r="380" spans="2:14" ht="12.75">
      <c r="B380">
        <v>12150.319157</v>
      </c>
      <c r="C380">
        <f t="shared" si="25"/>
        <v>48.11893702581466</v>
      </c>
      <c r="D380">
        <v>75.8</v>
      </c>
      <c r="E380">
        <v>92.7</v>
      </c>
      <c r="F380">
        <f t="shared" si="26"/>
        <v>27.681062974185338</v>
      </c>
      <c r="G380">
        <f t="shared" si="27"/>
        <v>44.58106297418534</v>
      </c>
      <c r="H380">
        <f t="shared" si="28"/>
        <v>43.24180033848663</v>
      </c>
      <c r="J380">
        <v>1239.69557</v>
      </c>
      <c r="K380">
        <v>54.1</v>
      </c>
      <c r="L380">
        <v>66.2</v>
      </c>
      <c r="M380">
        <f t="shared" si="29"/>
        <v>63.72073720045954</v>
      </c>
      <c r="N380">
        <v>63.7207372004595</v>
      </c>
    </row>
    <row r="381" spans="2:14" ht="12.75">
      <c r="B381">
        <v>12271.822349</v>
      </c>
      <c r="C381">
        <f t="shared" si="25"/>
        <v>48.20536450177187</v>
      </c>
      <c r="D381">
        <v>76.1</v>
      </c>
      <c r="E381">
        <v>85.8</v>
      </c>
      <c r="F381">
        <f t="shared" si="26"/>
        <v>27.894635498228126</v>
      </c>
      <c r="G381">
        <f t="shared" si="27"/>
        <v>37.59463549822813</v>
      </c>
      <c r="H381">
        <f t="shared" si="28"/>
        <v>34.150538584486455</v>
      </c>
      <c r="J381">
        <v>1252.092526</v>
      </c>
      <c r="K381">
        <v>53.9</v>
      </c>
      <c r="L381">
        <v>63</v>
      </c>
      <c r="M381">
        <f t="shared" si="29"/>
        <v>59.24821409560912</v>
      </c>
      <c r="N381">
        <v>59.2482140956091</v>
      </c>
    </row>
    <row r="382" spans="2:14" ht="12.75">
      <c r="B382">
        <v>12394.540572</v>
      </c>
      <c r="C382">
        <f t="shared" si="25"/>
        <v>48.29179197708133</v>
      </c>
      <c r="D382">
        <v>75.4</v>
      </c>
      <c r="E382">
        <v>84.2</v>
      </c>
      <c r="F382">
        <f t="shared" si="26"/>
        <v>27.108208022918674</v>
      </c>
      <c r="G382">
        <f t="shared" si="27"/>
        <v>35.90820802291867</v>
      </c>
      <c r="H382">
        <f t="shared" si="28"/>
        <v>31.98993227926454</v>
      </c>
      <c r="J382">
        <v>1264.613451</v>
      </c>
      <c r="K382">
        <v>54.4</v>
      </c>
      <c r="L382">
        <v>59.6</v>
      </c>
      <c r="M382">
        <f t="shared" si="29"/>
        <v>52.67310779992401</v>
      </c>
      <c r="N382">
        <v>52.673107799924</v>
      </c>
    </row>
    <row r="383" spans="2:13" ht="12.75">
      <c r="B383">
        <v>12518.485978</v>
      </c>
      <c r="C383">
        <f t="shared" si="25"/>
        <v>48.37821945292846</v>
      </c>
      <c r="D383">
        <v>76.8</v>
      </c>
      <c r="E383">
        <v>87</v>
      </c>
      <c r="F383">
        <f t="shared" si="26"/>
        <v>28.421780547071535</v>
      </c>
      <c r="G383">
        <f t="shared" si="27"/>
        <v>38.62178054707154</v>
      </c>
      <c r="H383">
        <f t="shared" si="28"/>
        <v>35.410970127107475</v>
      </c>
      <c r="J383">
        <v>1277.259586</v>
      </c>
      <c r="K383">
        <v>54.9</v>
      </c>
      <c r="L383">
        <v>54.3</v>
      </c>
      <c r="M383">
        <f t="shared" si="29"/>
        <v>-60</v>
      </c>
    </row>
    <row r="384" spans="2:14" ht="12.75">
      <c r="B384">
        <v>12643.670838</v>
      </c>
      <c r="C384">
        <f t="shared" si="25"/>
        <v>48.46464692873244</v>
      </c>
      <c r="D384">
        <v>72.3</v>
      </c>
      <c r="E384">
        <v>82.9</v>
      </c>
      <c r="F384">
        <f t="shared" si="26"/>
        <v>23.835353071267555</v>
      </c>
      <c r="G384">
        <f t="shared" si="27"/>
        <v>34.43535307126756</v>
      </c>
      <c r="H384">
        <f t="shared" si="28"/>
        <v>31.39764546638096</v>
      </c>
      <c r="J384">
        <v>1290.032182</v>
      </c>
      <c r="K384">
        <v>55.2</v>
      </c>
      <c r="L384">
        <v>57.1</v>
      </c>
      <c r="M384">
        <f t="shared" si="29"/>
        <v>42.966096338482906</v>
      </c>
      <c r="N384">
        <v>42.9660963384829</v>
      </c>
    </row>
    <row r="385" spans="2:14" ht="12.75">
      <c r="B385">
        <v>12770.107546</v>
      </c>
      <c r="C385">
        <f t="shared" si="25"/>
        <v>48.55107440412684</v>
      </c>
      <c r="D385">
        <v>73.1</v>
      </c>
      <c r="E385">
        <v>80.7</v>
      </c>
      <c r="F385">
        <f t="shared" si="26"/>
        <v>24.548925595873158</v>
      </c>
      <c r="G385">
        <f t="shared" si="27"/>
        <v>32.148925595873166</v>
      </c>
      <c r="H385">
        <f t="shared" si="28"/>
        <v>27.46424247782938</v>
      </c>
      <c r="J385">
        <v>1302.932504</v>
      </c>
      <c r="K385">
        <v>55</v>
      </c>
      <c r="L385">
        <v>56.7</v>
      </c>
      <c r="M385">
        <f t="shared" si="29"/>
        <v>41.696551346565855</v>
      </c>
      <c r="N385">
        <v>41.6965513465658</v>
      </c>
    </row>
    <row r="386" spans="2:14" ht="12.75">
      <c r="B386">
        <v>12897.808622</v>
      </c>
      <c r="C386">
        <f t="shared" si="25"/>
        <v>48.63750188014335</v>
      </c>
      <c r="D386">
        <v>75.2</v>
      </c>
      <c r="E386">
        <v>79.8</v>
      </c>
      <c r="F386">
        <f t="shared" si="26"/>
        <v>26.562498119856656</v>
      </c>
      <c r="G386">
        <f t="shared" si="27"/>
        <v>31.16249811985665</v>
      </c>
      <c r="H386">
        <f t="shared" si="28"/>
        <v>23.442638046676798</v>
      </c>
      <c r="J386">
        <v>1315.961829</v>
      </c>
      <c r="K386">
        <v>55.3</v>
      </c>
      <c r="L386">
        <v>59.2</v>
      </c>
      <c r="M386">
        <f t="shared" si="29"/>
        <v>50.3678469762049</v>
      </c>
      <c r="N386">
        <v>50.3678469762049</v>
      </c>
    </row>
    <row r="387" spans="2:14" ht="12.75">
      <c r="B387">
        <v>13026.786708</v>
      </c>
      <c r="C387">
        <f t="shared" si="25"/>
        <v>48.7239293556495</v>
      </c>
      <c r="D387">
        <v>75.7</v>
      </c>
      <c r="E387">
        <v>81.3</v>
      </c>
      <c r="F387">
        <f t="shared" si="26"/>
        <v>26.9760706443505</v>
      </c>
      <c r="G387">
        <f t="shared" si="27"/>
        <v>32.576070644350494</v>
      </c>
      <c r="H387">
        <f t="shared" si="28"/>
        <v>26.11346292140826</v>
      </c>
      <c r="J387">
        <v>1329.121447</v>
      </c>
      <c r="K387">
        <v>55.6</v>
      </c>
      <c r="L387">
        <v>57.9</v>
      </c>
      <c r="M387">
        <f t="shared" si="29"/>
        <v>45.2336321763153</v>
      </c>
      <c r="N387">
        <v>45.2336321763153</v>
      </c>
    </row>
    <row r="388" spans="2:14" ht="12.75">
      <c r="B388">
        <v>13157.054575</v>
      </c>
      <c r="C388">
        <f t="shared" si="25"/>
        <v>48.81035683124955</v>
      </c>
      <c r="D388">
        <v>76.4</v>
      </c>
      <c r="E388">
        <v>82.4</v>
      </c>
      <c r="F388">
        <f t="shared" si="26"/>
        <v>27.589643168750456</v>
      </c>
      <c r="G388">
        <f t="shared" si="27"/>
        <v>33.589643168750456</v>
      </c>
      <c r="H388">
        <f t="shared" si="28"/>
        <v>27.548394370184454</v>
      </c>
      <c r="J388">
        <v>1342.412661</v>
      </c>
      <c r="K388">
        <v>55.5</v>
      </c>
      <c r="L388">
        <v>58.1</v>
      </c>
      <c r="M388">
        <f t="shared" si="29"/>
        <v>46.35558471437608</v>
      </c>
      <c r="N388">
        <v>46.3555847143761</v>
      </c>
    </row>
    <row r="389" spans="2:14" ht="12.75">
      <c r="B389">
        <v>13288.625121</v>
      </c>
      <c r="C389">
        <f t="shared" si="25"/>
        <v>48.89678430706581</v>
      </c>
      <c r="D389">
        <v>74.6</v>
      </c>
      <c r="E389">
        <v>84.2</v>
      </c>
      <c r="F389">
        <f t="shared" si="26"/>
        <v>25.703215692934187</v>
      </c>
      <c r="G389">
        <f t="shared" si="27"/>
        <v>35.303215692934195</v>
      </c>
      <c r="H389">
        <f t="shared" si="28"/>
        <v>31.81003547975214</v>
      </c>
      <c r="J389">
        <v>1355.836788</v>
      </c>
      <c r="K389">
        <v>55.5</v>
      </c>
      <c r="L389">
        <v>67.1</v>
      </c>
      <c r="M389">
        <f t="shared" si="29"/>
        <v>64.44903391045787</v>
      </c>
      <c r="N389">
        <v>64.4490339104579</v>
      </c>
    </row>
    <row r="390" spans="2:14" ht="12.75">
      <c r="B390">
        <v>13421.511372</v>
      </c>
      <c r="C390">
        <f t="shared" si="25"/>
        <v>48.98321178258275</v>
      </c>
      <c r="D390">
        <v>75.2</v>
      </c>
      <c r="E390">
        <v>76.7</v>
      </c>
      <c r="F390">
        <f t="shared" si="26"/>
        <v>26.216788217417253</v>
      </c>
      <c r="G390">
        <f t="shared" si="27"/>
        <v>27.716788217417253</v>
      </c>
      <c r="H390">
        <f t="shared" si="28"/>
        <v>11.723117945695458</v>
      </c>
      <c r="J390">
        <v>1369.395156</v>
      </c>
      <c r="K390">
        <v>55.8</v>
      </c>
      <c r="L390">
        <v>64.2</v>
      </c>
      <c r="M390">
        <f t="shared" si="29"/>
        <v>60.045180036970606</v>
      </c>
      <c r="N390">
        <v>60.0451800369706</v>
      </c>
    </row>
    <row r="391" spans="2:14" ht="12.75">
      <c r="B391">
        <v>13555.726486</v>
      </c>
      <c r="C391">
        <f aca="true" t="shared" si="30" ref="C391:C420">-10*LOG((299792458/(4*PI()*B391*1000000*0.5))^2)</f>
        <v>49.069639258415016</v>
      </c>
      <c r="D391">
        <v>72.9</v>
      </c>
      <c r="E391">
        <v>72.9</v>
      </c>
      <c r="F391">
        <f aca="true" t="shared" si="31" ref="F391:F420">D391-C391</f>
        <v>23.83036074158499</v>
      </c>
      <c r="G391">
        <f aca="true" t="shared" si="32" ref="G391:G420">E391-C391</f>
        <v>23.83036074158499</v>
      </c>
      <c r="J391">
        <v>1383.089107</v>
      </c>
      <c r="K391">
        <v>56.7</v>
      </c>
      <c r="L391">
        <v>60</v>
      </c>
      <c r="M391">
        <f aca="true" t="shared" si="33" ref="M391:M454">20*LOG(IF(ABS(10^(L391/20))-10^(K391/20)&gt;0,ABS(10^(L391/20)-10^(K391/20)),0.001))</f>
        <v>49.996169863438325</v>
      </c>
      <c r="N391">
        <v>49.9961698634383</v>
      </c>
    </row>
    <row r="392" spans="2:13" ht="12.75">
      <c r="B392">
        <v>13691.28375</v>
      </c>
      <c r="C392">
        <f t="shared" si="30"/>
        <v>49.156066733522266</v>
      </c>
      <c r="D392">
        <v>74.7</v>
      </c>
      <c r="E392">
        <v>74.5</v>
      </c>
      <c r="F392">
        <f t="shared" si="31"/>
        <v>25.543933266477737</v>
      </c>
      <c r="G392">
        <f t="shared" si="32"/>
        <v>25.343933266477734</v>
      </c>
      <c r="J392">
        <v>1396.919999</v>
      </c>
      <c r="K392">
        <v>55.7</v>
      </c>
      <c r="L392">
        <v>56</v>
      </c>
      <c r="M392">
        <f t="shared" si="33"/>
        <v>26.616570685515754</v>
      </c>
    </row>
    <row r="393" spans="2:14" ht="12.75">
      <c r="B393">
        <v>13828.196588</v>
      </c>
      <c r="C393">
        <f t="shared" si="30"/>
        <v>49.24249420948919</v>
      </c>
      <c r="D393">
        <v>76.2</v>
      </c>
      <c r="E393">
        <v>76.1</v>
      </c>
      <c r="F393">
        <f t="shared" si="31"/>
        <v>26.957505790510815</v>
      </c>
      <c r="G393">
        <f t="shared" si="32"/>
        <v>26.857505790510807</v>
      </c>
      <c r="J393">
        <v>1410.889199</v>
      </c>
      <c r="K393">
        <v>56.8</v>
      </c>
      <c r="L393">
        <v>66.4</v>
      </c>
      <c r="M393">
        <f t="shared" si="33"/>
        <v>62.90681978681796</v>
      </c>
      <c r="N393">
        <v>62.906819786818</v>
      </c>
    </row>
    <row r="394" spans="2:13" ht="12.75">
      <c r="B394">
        <v>13966.478554</v>
      </c>
      <c r="C394">
        <f t="shared" si="30"/>
        <v>49.32892168521667</v>
      </c>
      <c r="D394">
        <v>76</v>
      </c>
      <c r="E394">
        <v>76</v>
      </c>
      <c r="F394">
        <f t="shared" si="31"/>
        <v>26.67107831478333</v>
      </c>
      <c r="G394">
        <f t="shared" si="32"/>
        <v>26.67107831478333</v>
      </c>
      <c r="J394">
        <v>1424.998091</v>
      </c>
      <c r="K394">
        <v>56.2</v>
      </c>
      <c r="L394">
        <v>56.1</v>
      </c>
      <c r="M394">
        <f t="shared" si="33"/>
        <v>-60</v>
      </c>
    </row>
    <row r="395" spans="2:14" ht="12.75">
      <c r="B395">
        <v>14106.143339</v>
      </c>
      <c r="C395">
        <f t="shared" si="30"/>
        <v>49.41534916053701</v>
      </c>
      <c r="D395">
        <v>76.6</v>
      </c>
      <c r="E395">
        <v>77.2</v>
      </c>
      <c r="F395">
        <f t="shared" si="31"/>
        <v>27.184650839462982</v>
      </c>
      <c r="G395">
        <f t="shared" si="32"/>
        <v>27.78465083946299</v>
      </c>
      <c r="J395">
        <v>1439.248071</v>
      </c>
      <c r="K395">
        <v>55.6</v>
      </c>
      <c r="L395">
        <v>59.1</v>
      </c>
      <c r="M395">
        <f t="shared" si="33"/>
        <v>49.513759329667536</v>
      </c>
      <c r="N395">
        <v>49.5137593296675</v>
      </c>
    </row>
    <row r="396" spans="2:13" ht="12.75">
      <c r="B396">
        <v>14247.204773</v>
      </c>
      <c r="C396">
        <f t="shared" si="30"/>
        <v>49.50177663656176</v>
      </c>
      <c r="D396">
        <v>74.1</v>
      </c>
      <c r="E396">
        <v>74.5</v>
      </c>
      <c r="F396">
        <f t="shared" si="31"/>
        <v>24.598223363438237</v>
      </c>
      <c r="G396">
        <f t="shared" si="32"/>
        <v>24.998223363438242</v>
      </c>
      <c r="J396">
        <v>1453.640552</v>
      </c>
      <c r="K396">
        <v>56.5</v>
      </c>
      <c r="L396">
        <v>56.6</v>
      </c>
      <c r="M396">
        <f t="shared" si="33"/>
        <v>17.77376183117877</v>
      </c>
    </row>
    <row r="397" spans="2:13" ht="12.75">
      <c r="B397">
        <v>14389.676821</v>
      </c>
      <c r="C397">
        <f t="shared" si="30"/>
        <v>49.58820411237758</v>
      </c>
      <c r="D397">
        <v>75.5</v>
      </c>
      <c r="E397">
        <v>75</v>
      </c>
      <c r="F397">
        <f t="shared" si="31"/>
        <v>25.911795887622418</v>
      </c>
      <c r="G397">
        <f t="shared" si="32"/>
        <v>25.411795887622418</v>
      </c>
      <c r="J397">
        <v>1468.176958</v>
      </c>
      <c r="K397">
        <v>57</v>
      </c>
      <c r="L397">
        <v>57.1</v>
      </c>
      <c r="M397">
        <f t="shared" si="33"/>
        <v>18.273761831178696</v>
      </c>
    </row>
    <row r="398" spans="2:13" ht="12.75">
      <c r="B398">
        <v>14533.573589</v>
      </c>
      <c r="C398">
        <f t="shared" si="30"/>
        <v>49.67463158790493</v>
      </c>
      <c r="D398">
        <v>75.4</v>
      </c>
      <c r="E398">
        <v>74.9</v>
      </c>
      <c r="F398">
        <f t="shared" si="31"/>
        <v>25.725368412095072</v>
      </c>
      <c r="G398">
        <f t="shared" si="32"/>
        <v>25.225368412095072</v>
      </c>
      <c r="J398">
        <v>1482.858727</v>
      </c>
      <c r="K398">
        <v>57.5</v>
      </c>
      <c r="L398">
        <v>56.9</v>
      </c>
      <c r="M398">
        <f t="shared" si="33"/>
        <v>-60</v>
      </c>
    </row>
    <row r="399" spans="2:13" ht="12.75">
      <c r="B399">
        <v>14678.909325</v>
      </c>
      <c r="C399">
        <f t="shared" si="30"/>
        <v>49.76105906362287</v>
      </c>
      <c r="D399">
        <v>76.9</v>
      </c>
      <c r="E399">
        <v>76.7</v>
      </c>
      <c r="F399">
        <f t="shared" si="31"/>
        <v>27.13894093637714</v>
      </c>
      <c r="G399">
        <f t="shared" si="32"/>
        <v>26.938940936377136</v>
      </c>
      <c r="J399">
        <v>1497.687315</v>
      </c>
      <c r="K399">
        <v>57.6</v>
      </c>
      <c r="L399">
        <v>57.1</v>
      </c>
      <c r="M399">
        <f t="shared" si="33"/>
        <v>-60</v>
      </c>
    </row>
    <row r="400" spans="2:14" ht="12.75">
      <c r="B400">
        <v>14825.698418</v>
      </c>
      <c r="C400">
        <f t="shared" si="30"/>
        <v>49.84748653912925</v>
      </c>
      <c r="D400">
        <v>78</v>
      </c>
      <c r="E400">
        <v>78.1</v>
      </c>
      <c r="F400">
        <f t="shared" si="31"/>
        <v>28.15251346087075</v>
      </c>
      <c r="G400">
        <f t="shared" si="32"/>
        <v>28.252513460870745</v>
      </c>
      <c r="J400">
        <v>1512.664188</v>
      </c>
      <c r="K400">
        <v>57.1</v>
      </c>
      <c r="L400">
        <v>66.9</v>
      </c>
      <c r="M400">
        <f t="shared" si="33"/>
        <v>63.504153431723566</v>
      </c>
      <c r="N400">
        <v>63.5041534317236</v>
      </c>
    </row>
    <row r="401" spans="2:14" ht="12.75">
      <c r="B401">
        <v>14973.955402</v>
      </c>
      <c r="C401">
        <f t="shared" si="30"/>
        <v>49.93391401467769</v>
      </c>
      <c r="D401">
        <v>78.4</v>
      </c>
      <c r="E401">
        <v>78.1</v>
      </c>
      <c r="F401">
        <f t="shared" si="31"/>
        <v>28.466085985322316</v>
      </c>
      <c r="G401">
        <f t="shared" si="32"/>
        <v>28.166085985322304</v>
      </c>
      <c r="J401">
        <v>1527.79083</v>
      </c>
      <c r="K401">
        <v>56.5</v>
      </c>
      <c r="L401">
        <v>75.8</v>
      </c>
      <c r="M401">
        <f t="shared" si="33"/>
        <v>74.80347239559694</v>
      </c>
      <c r="N401">
        <v>74.8034723955969</v>
      </c>
    </row>
    <row r="402" spans="2:14" ht="12.75">
      <c r="B402">
        <v>15123.694956</v>
      </c>
      <c r="C402">
        <f t="shared" si="30"/>
        <v>50.02034149031906</v>
      </c>
      <c r="D402">
        <v>77.3</v>
      </c>
      <c r="E402">
        <v>76.3</v>
      </c>
      <c r="F402">
        <f t="shared" si="31"/>
        <v>27.279658509680935</v>
      </c>
      <c r="G402">
        <f t="shared" si="32"/>
        <v>26.279658509680935</v>
      </c>
      <c r="J402">
        <v>1543.068738</v>
      </c>
      <c r="K402">
        <v>57</v>
      </c>
      <c r="L402">
        <v>75.1</v>
      </c>
      <c r="M402">
        <f t="shared" si="33"/>
        <v>73.94560455170384</v>
      </c>
      <c r="N402">
        <v>73.9456045517038</v>
      </c>
    </row>
    <row r="403" spans="2:14" ht="12.75">
      <c r="B403">
        <v>15274.931906</v>
      </c>
      <c r="C403">
        <f t="shared" si="30"/>
        <v>50.10676896622211</v>
      </c>
      <c r="D403">
        <v>76.8</v>
      </c>
      <c r="E403">
        <v>78.7</v>
      </c>
      <c r="F403">
        <f t="shared" si="31"/>
        <v>26.693231033777884</v>
      </c>
      <c r="G403">
        <f t="shared" si="32"/>
        <v>28.59323103377789</v>
      </c>
      <c r="H403">
        <v>14.4593273722608</v>
      </c>
      <c r="J403">
        <v>1558.499425</v>
      </c>
      <c r="K403">
        <v>56.8</v>
      </c>
      <c r="L403">
        <v>68.6</v>
      </c>
      <c r="M403">
        <f t="shared" si="33"/>
        <v>66.01931358113143</v>
      </c>
      <c r="N403">
        <v>66.0193135811314</v>
      </c>
    </row>
    <row r="404" spans="2:14" ht="12.75">
      <c r="B404">
        <v>15427.681225</v>
      </c>
      <c r="C404">
        <f t="shared" si="30"/>
        <v>50.19319644184118</v>
      </c>
      <c r="D404">
        <v>81.4</v>
      </c>
      <c r="E404">
        <v>80.5</v>
      </c>
      <c r="F404">
        <f t="shared" si="31"/>
        <v>31.206803558158825</v>
      </c>
      <c r="G404">
        <f t="shared" si="32"/>
        <v>30.30680355815882</v>
      </c>
      <c r="J404">
        <v>1574.084419</v>
      </c>
      <c r="K404">
        <v>56.6</v>
      </c>
      <c r="L404">
        <v>74.1</v>
      </c>
      <c r="M404">
        <f t="shared" si="33"/>
        <v>72.85685334693751</v>
      </c>
      <c r="N404">
        <v>72.8568533469375</v>
      </c>
    </row>
    <row r="405" spans="2:14" ht="12.75">
      <c r="B405">
        <v>15581.958037</v>
      </c>
      <c r="C405">
        <f t="shared" si="30"/>
        <v>50.27962391735468</v>
      </c>
      <c r="D405">
        <v>78.3</v>
      </c>
      <c r="E405">
        <v>78.9</v>
      </c>
      <c r="F405">
        <f t="shared" si="31"/>
        <v>28.02037608264532</v>
      </c>
      <c r="G405">
        <f t="shared" si="32"/>
        <v>28.62037608264533</v>
      </c>
      <c r="J405">
        <v>1589.825264</v>
      </c>
      <c r="K405">
        <v>56.1</v>
      </c>
      <c r="L405">
        <v>75</v>
      </c>
      <c r="M405">
        <f t="shared" si="33"/>
        <v>73.95356420158213</v>
      </c>
      <c r="N405">
        <v>73.9535642015821</v>
      </c>
    </row>
    <row r="406" spans="2:14" ht="12.75">
      <c r="B406">
        <v>15737.777617</v>
      </c>
      <c r="C406">
        <f t="shared" si="30"/>
        <v>50.36605139280332</v>
      </c>
      <c r="D406">
        <v>79.2</v>
      </c>
      <c r="E406">
        <v>79.4</v>
      </c>
      <c r="F406">
        <f t="shared" si="31"/>
        <v>28.83394860719668</v>
      </c>
      <c r="G406">
        <f t="shared" si="32"/>
        <v>29.033948607196685</v>
      </c>
      <c r="J406">
        <v>1605.723516</v>
      </c>
      <c r="K406">
        <v>56.9</v>
      </c>
      <c r="L406">
        <v>70.5</v>
      </c>
      <c r="M406">
        <f t="shared" si="33"/>
        <v>68.46430254703613</v>
      </c>
      <c r="N406">
        <v>68.4643025470361</v>
      </c>
    </row>
    <row r="407" spans="2:14" ht="12.75">
      <c r="B407">
        <v>15895.155393</v>
      </c>
      <c r="C407">
        <f t="shared" si="30"/>
        <v>50.45247886836328</v>
      </c>
      <c r="D407">
        <v>77.6</v>
      </c>
      <c r="E407">
        <v>77.4</v>
      </c>
      <c r="F407">
        <f t="shared" si="31"/>
        <v>27.147521131636715</v>
      </c>
      <c r="G407">
        <f t="shared" si="32"/>
        <v>26.947521131636726</v>
      </c>
      <c r="J407">
        <v>1621.780751</v>
      </c>
      <c r="K407">
        <v>56.7</v>
      </c>
      <c r="L407">
        <v>70.9</v>
      </c>
      <c r="M407">
        <f t="shared" si="33"/>
        <v>69.01608528143478</v>
      </c>
      <c r="N407">
        <v>69.0160852814348</v>
      </c>
    </row>
    <row r="408" spans="2:14" ht="12.75">
      <c r="B408">
        <v>16054.106947</v>
      </c>
      <c r="C408">
        <f t="shared" si="30"/>
        <v>50.538906344054</v>
      </c>
      <c r="D408">
        <v>78.6</v>
      </c>
      <c r="E408">
        <v>79.9</v>
      </c>
      <c r="F408">
        <f t="shared" si="31"/>
        <v>28.061093655945996</v>
      </c>
      <c r="G408">
        <f t="shared" si="32"/>
        <v>29.361093655946007</v>
      </c>
      <c r="H408">
        <v>12.2217800683334</v>
      </c>
      <c r="J408">
        <v>1637.998559</v>
      </c>
      <c r="K408">
        <v>57.4</v>
      </c>
      <c r="L408">
        <v>69.1</v>
      </c>
      <c r="M408">
        <f t="shared" si="33"/>
        <v>66.48444710232407</v>
      </c>
      <c r="N408">
        <v>66.4844471023241</v>
      </c>
    </row>
    <row r="409" spans="2:14" ht="12.75">
      <c r="B409">
        <v>16214.648017</v>
      </c>
      <c r="C409">
        <f t="shared" si="30"/>
        <v>50.62533381999076</v>
      </c>
      <c r="D409">
        <v>77.9</v>
      </c>
      <c r="E409">
        <v>78.2</v>
      </c>
      <c r="F409">
        <f t="shared" si="31"/>
        <v>27.27466618000925</v>
      </c>
      <c r="G409">
        <f t="shared" si="32"/>
        <v>27.574666180009245</v>
      </c>
      <c r="J409">
        <v>1654.378545</v>
      </c>
      <c r="K409">
        <v>56.4</v>
      </c>
      <c r="L409">
        <v>70.8</v>
      </c>
      <c r="M409">
        <f t="shared" si="33"/>
        <v>68.96384269992686</v>
      </c>
      <c r="N409">
        <v>68.9638426999269</v>
      </c>
    </row>
    <row r="410" spans="2:14" ht="12.75">
      <c r="B410">
        <v>16376.794497</v>
      </c>
      <c r="C410">
        <f t="shared" si="30"/>
        <v>50.711761295553444</v>
      </c>
      <c r="D410">
        <v>81</v>
      </c>
      <c r="E410">
        <v>84</v>
      </c>
      <c r="F410">
        <f t="shared" si="31"/>
        <v>30.288238704446556</v>
      </c>
      <c r="G410">
        <f t="shared" si="32"/>
        <v>33.288238704446556</v>
      </c>
      <c r="H410">
        <v>22.5975082921288</v>
      </c>
      <c r="J410">
        <v>1670.92233</v>
      </c>
      <c r="K410">
        <v>56.7</v>
      </c>
      <c r="L410">
        <v>64.5</v>
      </c>
      <c r="M410">
        <f t="shared" si="33"/>
        <v>59.95552201133557</v>
      </c>
      <c r="N410">
        <v>59.9555220113356</v>
      </c>
    </row>
    <row r="411" spans="2:14" ht="12.75">
      <c r="B411">
        <v>16540.562442</v>
      </c>
      <c r="C411">
        <f t="shared" si="30"/>
        <v>50.79818877122206</v>
      </c>
      <c r="D411">
        <v>78.1</v>
      </c>
      <c r="E411">
        <v>82.5</v>
      </c>
      <c r="F411">
        <f t="shared" si="31"/>
        <v>27.301811228777936</v>
      </c>
      <c r="G411">
        <f t="shared" si="32"/>
        <v>31.70181122877794</v>
      </c>
      <c r="H411">
        <v>23.6872517581592</v>
      </c>
      <c r="J411">
        <v>1687.631553</v>
      </c>
      <c r="K411">
        <v>57.2</v>
      </c>
      <c r="L411">
        <v>71.4</v>
      </c>
      <c r="M411">
        <f t="shared" si="33"/>
        <v>69.51608528143478</v>
      </c>
      <c r="N411">
        <v>69.5160852814348</v>
      </c>
    </row>
    <row r="412" spans="2:14" ht="12.75">
      <c r="B412">
        <v>16705.968066</v>
      </c>
      <c r="C412">
        <f t="shared" si="30"/>
        <v>50.88461624665654</v>
      </c>
      <c r="D412">
        <v>81.2</v>
      </c>
      <c r="E412">
        <v>84.3</v>
      </c>
      <c r="F412">
        <f t="shared" si="31"/>
        <v>30.31538375334346</v>
      </c>
      <c r="G412">
        <f t="shared" si="32"/>
        <v>33.415383753343455</v>
      </c>
      <c r="H412">
        <v>22.9623823277509</v>
      </c>
      <c r="J412">
        <v>1704.507869</v>
      </c>
      <c r="K412">
        <v>56.7</v>
      </c>
      <c r="L412">
        <v>72.7</v>
      </c>
      <c r="M412">
        <f t="shared" si="33"/>
        <v>71.20119265134771</v>
      </c>
      <c r="N412">
        <v>71.2011926513477</v>
      </c>
    </row>
    <row r="413" spans="2:14" ht="12.75">
      <c r="B413">
        <v>16873.027747</v>
      </c>
      <c r="C413">
        <f t="shared" si="30"/>
        <v>50.97104372248441</v>
      </c>
      <c r="D413">
        <v>78.4</v>
      </c>
      <c r="E413">
        <v>78</v>
      </c>
      <c r="F413">
        <f t="shared" si="31"/>
        <v>27.428956277515596</v>
      </c>
      <c r="G413">
        <f t="shared" si="32"/>
        <v>27.02895627751559</v>
      </c>
      <c r="J413">
        <v>1721.552948</v>
      </c>
      <c r="K413">
        <v>57.5</v>
      </c>
      <c r="L413">
        <v>71</v>
      </c>
      <c r="M413">
        <f t="shared" si="33"/>
        <v>68.93769822418531</v>
      </c>
      <c r="N413">
        <v>68.9376982241853</v>
      </c>
    </row>
    <row r="414" spans="2:14" ht="12.75">
      <c r="B414">
        <v>17041.758025</v>
      </c>
      <c r="C414">
        <f t="shared" si="30"/>
        <v>51.0574711984074</v>
      </c>
      <c r="D414">
        <v>79.4</v>
      </c>
      <c r="E414">
        <v>79.8</v>
      </c>
      <c r="F414">
        <f t="shared" si="31"/>
        <v>28.342528801592607</v>
      </c>
      <c r="G414">
        <f t="shared" si="32"/>
        <v>28.7425288015926</v>
      </c>
      <c r="J414">
        <v>1738.768477</v>
      </c>
      <c r="K414">
        <v>57.3</v>
      </c>
      <c r="L414">
        <v>73.8</v>
      </c>
      <c r="M414">
        <f t="shared" si="33"/>
        <v>72.39222433049412</v>
      </c>
      <c r="N414">
        <v>72.3922243304941</v>
      </c>
    </row>
    <row r="415" spans="2:14" ht="12.75">
      <c r="B415">
        <v>17212.175605</v>
      </c>
      <c r="C415">
        <f t="shared" si="30"/>
        <v>51.14389867393409</v>
      </c>
      <c r="D415">
        <v>79.7</v>
      </c>
      <c r="E415">
        <v>79.7</v>
      </c>
      <c r="F415">
        <f t="shared" si="31"/>
        <v>28.556101326065914</v>
      </c>
      <c r="G415">
        <f t="shared" si="32"/>
        <v>28.556101326065914</v>
      </c>
      <c r="J415">
        <v>1756.156162</v>
      </c>
      <c r="K415">
        <v>57.7</v>
      </c>
      <c r="L415">
        <v>66.3</v>
      </c>
      <c r="M415">
        <f t="shared" si="33"/>
        <v>62.26561875957023</v>
      </c>
      <c r="N415">
        <v>62.2656187595702</v>
      </c>
    </row>
    <row r="416" spans="2:14" ht="12.75">
      <c r="B416">
        <v>17384.297361</v>
      </c>
      <c r="C416">
        <f t="shared" si="30"/>
        <v>51.230326149561954</v>
      </c>
      <c r="D416">
        <v>80.4</v>
      </c>
      <c r="E416">
        <v>81</v>
      </c>
      <c r="F416">
        <f t="shared" si="31"/>
        <v>29.169673850438052</v>
      </c>
      <c r="G416">
        <f t="shared" si="32"/>
        <v>29.769673850438046</v>
      </c>
      <c r="J416">
        <v>1773.717723</v>
      </c>
      <c r="K416">
        <v>58.2</v>
      </c>
      <c r="L416">
        <v>70.2</v>
      </c>
      <c r="M416">
        <f t="shared" si="33"/>
        <v>67.68744845016373</v>
      </c>
      <c r="N416">
        <v>67.6874484501637</v>
      </c>
    </row>
    <row r="417" spans="2:14" ht="12.75">
      <c r="B417">
        <v>17558.140334</v>
      </c>
      <c r="C417">
        <f t="shared" si="30"/>
        <v>51.31675362491305</v>
      </c>
      <c r="D417">
        <v>80.7</v>
      </c>
      <c r="E417">
        <v>80.1</v>
      </c>
      <c r="F417">
        <f t="shared" si="31"/>
        <v>29.383246375086955</v>
      </c>
      <c r="G417">
        <f t="shared" si="32"/>
        <v>28.783246375086947</v>
      </c>
      <c r="J417">
        <v>1791.454901</v>
      </c>
      <c r="K417">
        <v>58</v>
      </c>
      <c r="L417">
        <v>69.3</v>
      </c>
      <c r="M417">
        <f t="shared" si="33"/>
        <v>66.53940401235339</v>
      </c>
      <c r="N417">
        <v>66.5394040123534</v>
      </c>
    </row>
    <row r="418" spans="2:14" ht="12.75">
      <c r="B418">
        <v>17733.721738</v>
      </c>
      <c r="C418">
        <f t="shared" si="30"/>
        <v>51.403181100889164</v>
      </c>
      <c r="D418">
        <v>81.1</v>
      </c>
      <c r="E418">
        <v>80.9</v>
      </c>
      <c r="F418">
        <f t="shared" si="31"/>
        <v>29.69681889911083</v>
      </c>
      <c r="G418">
        <f t="shared" si="32"/>
        <v>29.496818899110842</v>
      </c>
      <c r="J418">
        <v>1809.36945</v>
      </c>
      <c r="K418">
        <v>57.7</v>
      </c>
      <c r="L418">
        <v>66.2</v>
      </c>
      <c r="M418">
        <f t="shared" si="33"/>
        <v>62.1059547815301</v>
      </c>
      <c r="N418">
        <v>62.1059547815301</v>
      </c>
    </row>
    <row r="419" spans="2:14" ht="12.75">
      <c r="B419">
        <v>17911.058955</v>
      </c>
      <c r="C419">
        <f t="shared" si="30"/>
        <v>51.48960857635774</v>
      </c>
      <c r="D419">
        <v>82.3</v>
      </c>
      <c r="E419">
        <v>81.6</v>
      </c>
      <c r="F419">
        <f t="shared" si="31"/>
        <v>30.81039142364226</v>
      </c>
      <c r="G419">
        <f t="shared" si="32"/>
        <v>30.110391423642255</v>
      </c>
      <c r="J419">
        <v>1827.463144</v>
      </c>
      <c r="K419">
        <v>58.5</v>
      </c>
      <c r="L419">
        <v>68.1</v>
      </c>
      <c r="M419">
        <f t="shared" si="33"/>
        <v>64.60681978681794</v>
      </c>
      <c r="N419">
        <v>64.6068197868179</v>
      </c>
    </row>
    <row r="420" spans="2:14" ht="12.75">
      <c r="B420">
        <v>18000</v>
      </c>
      <c r="C420">
        <f t="shared" si="30"/>
        <v>51.532633410669874</v>
      </c>
      <c r="D420">
        <v>77.5</v>
      </c>
      <c r="E420">
        <v>77.4</v>
      </c>
      <c r="F420">
        <f t="shared" si="31"/>
        <v>25.967366589330126</v>
      </c>
      <c r="G420">
        <f t="shared" si="32"/>
        <v>25.867366589330132</v>
      </c>
      <c r="J420">
        <v>1845.737776</v>
      </c>
      <c r="K420">
        <v>58.8</v>
      </c>
      <c r="L420">
        <v>76.8</v>
      </c>
      <c r="M420">
        <f t="shared" si="33"/>
        <v>75.6312965223464</v>
      </c>
      <c r="N420">
        <v>75.6312965223464</v>
      </c>
    </row>
    <row r="421" spans="10:14" ht="12.75">
      <c r="J421">
        <v>1864.195153</v>
      </c>
      <c r="K421">
        <v>58.8</v>
      </c>
      <c r="L421">
        <v>66.2</v>
      </c>
      <c r="M421">
        <f t="shared" si="33"/>
        <v>61.36946401680638</v>
      </c>
      <c r="N421">
        <v>61.3694640168064</v>
      </c>
    </row>
    <row r="422" spans="10:14" ht="12.75">
      <c r="J422">
        <v>1882.837105</v>
      </c>
      <c r="K422">
        <v>58.4</v>
      </c>
      <c r="L422">
        <v>71.2</v>
      </c>
      <c r="M422">
        <f t="shared" si="33"/>
        <v>68.94011003050404</v>
      </c>
      <c r="N422">
        <v>68.940110030504</v>
      </c>
    </row>
    <row r="423" spans="10:14" ht="12.75">
      <c r="J423">
        <v>1901.665476</v>
      </c>
      <c r="K423">
        <v>57.8</v>
      </c>
      <c r="L423">
        <v>66.1</v>
      </c>
      <c r="M423">
        <f t="shared" si="33"/>
        <v>61.88326582745616</v>
      </c>
      <c r="N423">
        <v>61.8832658274561</v>
      </c>
    </row>
    <row r="424" spans="10:13" ht="12.75">
      <c r="J424">
        <v>1920.682131</v>
      </c>
      <c r="K424">
        <v>58.1</v>
      </c>
      <c r="L424">
        <v>58.8</v>
      </c>
      <c r="M424">
        <f t="shared" si="33"/>
        <v>36.57802508940313</v>
      </c>
    </row>
    <row r="425" spans="10:13" ht="12.75">
      <c r="J425">
        <v>1939.888952</v>
      </c>
      <c r="K425">
        <v>58.1</v>
      </c>
      <c r="L425">
        <v>58.3</v>
      </c>
      <c r="M425">
        <f t="shared" si="33"/>
        <v>25.44450565523221</v>
      </c>
    </row>
    <row r="426" spans="10:13" ht="12.75">
      <c r="J426">
        <v>1959.287841</v>
      </c>
      <c r="K426">
        <v>59.4</v>
      </c>
      <c r="L426">
        <v>58.3</v>
      </c>
      <c r="M426">
        <f t="shared" si="33"/>
        <v>-60</v>
      </c>
    </row>
    <row r="427" spans="10:14" ht="12.75">
      <c r="J427">
        <v>1978.88072</v>
      </c>
      <c r="K427">
        <v>60</v>
      </c>
      <c r="L427">
        <v>62.6</v>
      </c>
      <c r="M427">
        <f t="shared" si="33"/>
        <v>50.855584714376036</v>
      </c>
      <c r="N427">
        <v>50.855584714376</v>
      </c>
    </row>
    <row r="428" spans="10:14" ht="12.75">
      <c r="J428">
        <v>1998.669527</v>
      </c>
      <c r="K428">
        <v>58.7</v>
      </c>
      <c r="L428">
        <v>68.2</v>
      </c>
      <c r="M428">
        <f t="shared" si="33"/>
        <v>64.65688431036364</v>
      </c>
      <c r="N428">
        <v>64.6568843103636</v>
      </c>
    </row>
    <row r="429" spans="10:14" ht="12.75">
      <c r="J429">
        <v>2018.656222</v>
      </c>
      <c r="K429">
        <v>59.3</v>
      </c>
      <c r="L429">
        <v>67.2</v>
      </c>
      <c r="M429">
        <f t="shared" si="33"/>
        <v>62.723602579587634</v>
      </c>
      <c r="N429">
        <v>62.7236025795876</v>
      </c>
    </row>
    <row r="430" spans="10:14" ht="12.75">
      <c r="J430">
        <v>2038.842785</v>
      </c>
      <c r="K430">
        <v>58.7</v>
      </c>
      <c r="L430">
        <v>66.7</v>
      </c>
      <c r="M430">
        <f t="shared" si="33"/>
        <v>62.29038338916184</v>
      </c>
      <c r="N430">
        <v>62.2903833891618</v>
      </c>
    </row>
    <row r="431" spans="10:14" ht="12.75">
      <c r="J431">
        <v>2059.231212</v>
      </c>
      <c r="K431">
        <v>58.9</v>
      </c>
      <c r="L431">
        <v>63.5</v>
      </c>
      <c r="M431">
        <f t="shared" si="33"/>
        <v>55.780139926820155</v>
      </c>
      <c r="N431">
        <v>55.7801399268202</v>
      </c>
    </row>
    <row r="432" spans="10:14" ht="12.75">
      <c r="J432">
        <v>2079.823525</v>
      </c>
      <c r="K432">
        <v>59</v>
      </c>
      <c r="L432">
        <v>66.6</v>
      </c>
      <c r="M432">
        <f t="shared" si="33"/>
        <v>61.9153168819562</v>
      </c>
      <c r="N432">
        <v>61.9153168819562</v>
      </c>
    </row>
    <row r="433" spans="10:14" ht="12.75">
      <c r="J433">
        <v>2100.62176</v>
      </c>
      <c r="K433">
        <v>59.5</v>
      </c>
      <c r="L433">
        <v>62.9</v>
      </c>
      <c r="M433">
        <f t="shared" si="33"/>
        <v>53.10867548993585</v>
      </c>
      <c r="N433">
        <v>53.1086754899358</v>
      </c>
    </row>
    <row r="434" spans="10:14" ht="12.75">
      <c r="J434">
        <v>2121.627977</v>
      </c>
      <c r="K434">
        <v>59.8</v>
      </c>
      <c r="L434">
        <v>62.4</v>
      </c>
      <c r="M434">
        <f t="shared" si="33"/>
        <v>50.655584714376076</v>
      </c>
      <c r="N434">
        <v>50.655584714376</v>
      </c>
    </row>
    <row r="435" spans="10:14" ht="12.75">
      <c r="J435">
        <v>2142.844257</v>
      </c>
      <c r="K435">
        <v>59.5</v>
      </c>
      <c r="L435">
        <v>69.1</v>
      </c>
      <c r="M435">
        <f t="shared" si="33"/>
        <v>65.60681978681794</v>
      </c>
      <c r="N435">
        <v>65.6068197868179</v>
      </c>
    </row>
    <row r="436" spans="10:14" ht="12.75">
      <c r="J436">
        <v>2164.2727</v>
      </c>
      <c r="K436">
        <v>59.5</v>
      </c>
      <c r="L436">
        <v>65.3</v>
      </c>
      <c r="M436">
        <f t="shared" si="33"/>
        <v>59.053051158658924</v>
      </c>
      <c r="N436">
        <v>59.0530511586589</v>
      </c>
    </row>
    <row r="437" spans="10:14" ht="12.75">
      <c r="J437">
        <v>2185.915427</v>
      </c>
      <c r="K437">
        <v>59.9</v>
      </c>
      <c r="L437">
        <v>62.2</v>
      </c>
      <c r="M437">
        <f t="shared" si="33"/>
        <v>49.53363217631533</v>
      </c>
      <c r="N437">
        <v>49.5336321763153</v>
      </c>
    </row>
    <row r="438" spans="10:14" ht="12.75">
      <c r="J438">
        <v>2207.774581</v>
      </c>
      <c r="K438">
        <v>59.9</v>
      </c>
      <c r="L438">
        <v>65</v>
      </c>
      <c r="M438">
        <f t="shared" si="33"/>
        <v>57.949532197636714</v>
      </c>
      <c r="N438">
        <v>57.9495321976367</v>
      </c>
    </row>
    <row r="439" spans="10:14" ht="12.75">
      <c r="J439">
        <v>2229.852327</v>
      </c>
      <c r="K439">
        <v>59.7</v>
      </c>
      <c r="L439">
        <v>60.8</v>
      </c>
      <c r="M439">
        <f t="shared" si="33"/>
        <v>42.30737122155261</v>
      </c>
      <c r="N439">
        <v>42.3073712215526</v>
      </c>
    </row>
    <row r="440" spans="10:13" ht="12.75">
      <c r="J440">
        <v>2252.15085</v>
      </c>
      <c r="K440">
        <v>60.6</v>
      </c>
      <c r="L440">
        <v>60</v>
      </c>
      <c r="M440">
        <f t="shared" si="33"/>
        <v>-60</v>
      </c>
    </row>
    <row r="441" spans="10:14" ht="12.75">
      <c r="J441">
        <v>2274.672359</v>
      </c>
      <c r="K441">
        <v>60.4</v>
      </c>
      <c r="L441">
        <v>64.2</v>
      </c>
      <c r="M441">
        <f t="shared" si="33"/>
        <v>55.18854507848947</v>
      </c>
      <c r="N441">
        <v>55.1885450784895</v>
      </c>
    </row>
    <row r="442" spans="10:14" ht="12.75">
      <c r="J442">
        <v>2297.419082</v>
      </c>
      <c r="K442">
        <v>60</v>
      </c>
      <c r="L442">
        <v>64.6</v>
      </c>
      <c r="M442">
        <f t="shared" si="33"/>
        <v>56.88013992682015</v>
      </c>
      <c r="N442">
        <v>56.8801399268201</v>
      </c>
    </row>
    <row r="443" spans="10:13" ht="12.75">
      <c r="J443">
        <v>2320.393273</v>
      </c>
      <c r="K443">
        <v>60.3</v>
      </c>
      <c r="L443">
        <v>60.1</v>
      </c>
      <c r="M443">
        <f t="shared" si="33"/>
        <v>-60</v>
      </c>
    </row>
    <row r="444" spans="10:13" ht="12.75">
      <c r="J444">
        <v>2343.597206</v>
      </c>
      <c r="K444">
        <v>60.9</v>
      </c>
      <c r="L444">
        <v>60.2</v>
      </c>
      <c r="M444">
        <f t="shared" si="33"/>
        <v>-60</v>
      </c>
    </row>
    <row r="445" spans="10:13" ht="12.75">
      <c r="J445">
        <v>2367.033178</v>
      </c>
      <c r="K445">
        <v>61.4</v>
      </c>
      <c r="L445">
        <v>61.3</v>
      </c>
      <c r="M445">
        <f t="shared" si="33"/>
        <v>-60</v>
      </c>
    </row>
    <row r="446" spans="10:14" ht="12.75">
      <c r="J446">
        <v>2390.70351</v>
      </c>
      <c r="K446">
        <v>62.4</v>
      </c>
      <c r="L446">
        <v>63.6</v>
      </c>
      <c r="M446">
        <f t="shared" si="33"/>
        <v>45.81424543854741</v>
      </c>
      <c r="N446">
        <v>45.8142454385474</v>
      </c>
    </row>
    <row r="447" spans="10:13" ht="12.75">
      <c r="J447">
        <v>2414.610545</v>
      </c>
      <c r="K447">
        <v>61.4</v>
      </c>
      <c r="L447">
        <v>60.9</v>
      </c>
      <c r="M447">
        <f t="shared" si="33"/>
        <v>-60</v>
      </c>
    </row>
    <row r="448" spans="10:14" ht="12.75">
      <c r="J448">
        <v>2438.75665</v>
      </c>
      <c r="K448">
        <v>61.9</v>
      </c>
      <c r="L448">
        <v>64.8</v>
      </c>
      <c r="M448">
        <f t="shared" si="33"/>
        <v>53.861979618222016</v>
      </c>
      <c r="N448">
        <v>53.861979618222</v>
      </c>
    </row>
    <row r="449" spans="10:13" ht="12.75">
      <c r="J449">
        <v>2463.144217</v>
      </c>
      <c r="K449">
        <v>62.2</v>
      </c>
      <c r="L449">
        <v>62.8</v>
      </c>
      <c r="M449">
        <f t="shared" si="33"/>
        <v>39.288465738536914</v>
      </c>
    </row>
    <row r="450" spans="10:14" ht="12.75">
      <c r="J450">
        <v>2487.775659</v>
      </c>
      <c r="K450">
        <v>63</v>
      </c>
      <c r="L450">
        <v>63.9</v>
      </c>
      <c r="M450">
        <f t="shared" si="33"/>
        <v>43.76244931425593</v>
      </c>
      <c r="N450">
        <v>43.7624493142559</v>
      </c>
    </row>
    <row r="451" spans="10:13" ht="12.75">
      <c r="J451">
        <v>2512.653415</v>
      </c>
      <c r="K451">
        <v>63.2</v>
      </c>
      <c r="L451">
        <v>64</v>
      </c>
      <c r="M451">
        <f t="shared" si="33"/>
        <v>42.88858349700273</v>
      </c>
    </row>
    <row r="452" spans="10:13" ht="12.75">
      <c r="J452">
        <v>2537.77995</v>
      </c>
      <c r="K452">
        <v>62.6</v>
      </c>
      <c r="L452">
        <v>63.4</v>
      </c>
      <c r="M452">
        <f t="shared" si="33"/>
        <v>42.28858349700272</v>
      </c>
    </row>
    <row r="453" spans="10:13" ht="12.75">
      <c r="J453">
        <v>2563.157749</v>
      </c>
      <c r="K453">
        <v>63.8</v>
      </c>
      <c r="L453">
        <v>63.8</v>
      </c>
      <c r="M453">
        <f t="shared" si="33"/>
        <v>-60</v>
      </c>
    </row>
    <row r="454" spans="10:13" ht="12.75">
      <c r="J454">
        <v>2588.789326</v>
      </c>
      <c r="K454">
        <v>63.4</v>
      </c>
      <c r="L454">
        <v>63.5</v>
      </c>
      <c r="M454">
        <f t="shared" si="33"/>
        <v>24.673761831178656</v>
      </c>
    </row>
    <row r="455" spans="10:14" ht="12.75">
      <c r="J455">
        <v>2614.67722</v>
      </c>
      <c r="K455">
        <v>62.4</v>
      </c>
      <c r="L455">
        <v>64.6</v>
      </c>
      <c r="M455">
        <f aca="true" t="shared" si="34" ref="M455:M518">20*LOG(IF(ABS(10^(L455/20))-10^(K455/20)&gt;0,ABS(10^(L455/20)-10^(K455/20)),0.001))</f>
        <v>51.59537281041189</v>
      </c>
      <c r="N455">
        <v>51.5953728104119</v>
      </c>
    </row>
    <row r="456" spans="10:14" ht="12.75">
      <c r="J456">
        <v>2640.823992</v>
      </c>
      <c r="K456">
        <v>64.2</v>
      </c>
      <c r="L456">
        <v>65.6</v>
      </c>
      <c r="M456">
        <f t="shared" si="34"/>
        <v>49.05567476205008</v>
      </c>
      <c r="N456">
        <v>49.05567476205</v>
      </c>
    </row>
    <row r="457" spans="10:13" ht="12.75">
      <c r="J457">
        <v>2667.232232</v>
      </c>
      <c r="K457">
        <v>61.9</v>
      </c>
      <c r="L457">
        <v>62</v>
      </c>
      <c r="M457">
        <f t="shared" si="34"/>
        <v>23.17376183118006</v>
      </c>
    </row>
    <row r="458" spans="10:13" ht="12.75">
      <c r="J458">
        <v>2693.904554</v>
      </c>
      <c r="K458">
        <v>62.3</v>
      </c>
      <c r="L458">
        <v>62.4</v>
      </c>
      <c r="M458">
        <f t="shared" si="34"/>
        <v>23.573761831180143</v>
      </c>
    </row>
    <row r="459" spans="10:14" ht="12.75">
      <c r="J459">
        <v>2720.8436</v>
      </c>
      <c r="K459">
        <v>62.2</v>
      </c>
      <c r="L459">
        <v>63.2</v>
      </c>
      <c r="M459">
        <f t="shared" si="34"/>
        <v>43.92851038323392</v>
      </c>
      <c r="N459">
        <v>43.9285103832339</v>
      </c>
    </row>
    <row r="460" spans="10:13" ht="12.75">
      <c r="J460">
        <v>2748.052036</v>
      </c>
      <c r="K460">
        <v>63.1</v>
      </c>
      <c r="L460">
        <v>63</v>
      </c>
      <c r="M460">
        <f t="shared" si="34"/>
        <v>-60</v>
      </c>
    </row>
    <row r="461" spans="10:13" ht="12.75">
      <c r="J461">
        <v>2775.532556</v>
      </c>
      <c r="K461">
        <v>63.8</v>
      </c>
      <c r="L461">
        <v>63.1</v>
      </c>
      <c r="M461">
        <f t="shared" si="34"/>
        <v>-60</v>
      </c>
    </row>
    <row r="462" spans="10:13" ht="12.75">
      <c r="J462">
        <v>2803.287882</v>
      </c>
      <c r="K462">
        <v>62.7</v>
      </c>
      <c r="L462">
        <v>62.6</v>
      </c>
      <c r="M462">
        <f t="shared" si="34"/>
        <v>-60</v>
      </c>
    </row>
    <row r="463" spans="10:13" ht="12.75">
      <c r="J463">
        <v>2831.32076</v>
      </c>
      <c r="K463">
        <v>63.3</v>
      </c>
      <c r="L463">
        <v>63.4</v>
      </c>
      <c r="M463">
        <f t="shared" si="34"/>
        <v>24.57376183117937</v>
      </c>
    </row>
    <row r="464" spans="10:13" ht="12.75">
      <c r="J464">
        <v>2859.633968</v>
      </c>
      <c r="K464">
        <v>63.8</v>
      </c>
      <c r="L464">
        <v>64.5</v>
      </c>
      <c r="M464">
        <f t="shared" si="34"/>
        <v>42.27802508940332</v>
      </c>
    </row>
    <row r="465" spans="10:13" ht="12.75">
      <c r="J465">
        <v>2888.230308</v>
      </c>
      <c r="K465">
        <v>64.3</v>
      </c>
      <c r="L465">
        <v>64.3</v>
      </c>
      <c r="M465">
        <f t="shared" si="34"/>
        <v>-60</v>
      </c>
    </row>
    <row r="466" spans="10:13" ht="12.75">
      <c r="J466">
        <v>2917.112611</v>
      </c>
      <c r="K466">
        <v>63.8</v>
      </c>
      <c r="L466">
        <v>63.2</v>
      </c>
      <c r="M466">
        <f t="shared" si="34"/>
        <v>-60</v>
      </c>
    </row>
    <row r="467" spans="10:13" ht="12.75">
      <c r="J467">
        <v>2946.283737</v>
      </c>
      <c r="K467">
        <v>64.2</v>
      </c>
      <c r="L467">
        <v>63.8</v>
      </c>
      <c r="M467">
        <f t="shared" si="34"/>
        <v>-60</v>
      </c>
    </row>
    <row r="468" spans="10:13" ht="12.75">
      <c r="J468">
        <v>2975.746574</v>
      </c>
      <c r="K468">
        <v>63.7</v>
      </c>
      <c r="L468">
        <v>63.3</v>
      </c>
      <c r="M468">
        <f t="shared" si="34"/>
        <v>-60</v>
      </c>
    </row>
    <row r="469" spans="10:14" ht="12.75">
      <c r="J469">
        <v>3005.50404</v>
      </c>
      <c r="K469">
        <v>63.2</v>
      </c>
      <c r="L469">
        <v>65</v>
      </c>
      <c r="M469">
        <f t="shared" si="34"/>
        <v>50.44470085363949</v>
      </c>
      <c r="N469">
        <v>50.4447008536395</v>
      </c>
    </row>
    <row r="470" spans="10:13" ht="12.75">
      <c r="J470">
        <v>3035.55908</v>
      </c>
      <c r="K470">
        <v>63.2</v>
      </c>
      <c r="L470">
        <v>63</v>
      </c>
      <c r="M470">
        <f t="shared" si="34"/>
        <v>-60</v>
      </c>
    </row>
    <row r="471" spans="10:13" ht="12.75">
      <c r="J471">
        <v>3065.914671</v>
      </c>
      <c r="K471">
        <v>63.2</v>
      </c>
      <c r="L471">
        <v>63.7</v>
      </c>
      <c r="M471">
        <f t="shared" si="34"/>
        <v>38.65431317738447</v>
      </c>
    </row>
    <row r="472" spans="10:13" ht="12.75">
      <c r="J472">
        <v>3096.573818</v>
      </c>
      <c r="K472">
        <v>63.2</v>
      </c>
      <c r="L472">
        <v>63.7</v>
      </c>
      <c r="M472">
        <f t="shared" si="34"/>
        <v>38.65431317738447</v>
      </c>
    </row>
    <row r="473" spans="10:13" ht="12.75">
      <c r="J473">
        <v>3127.539556</v>
      </c>
      <c r="K473">
        <v>63.5</v>
      </c>
      <c r="L473">
        <v>64.1</v>
      </c>
      <c r="M473">
        <f t="shared" si="34"/>
        <v>40.58846573853701</v>
      </c>
    </row>
    <row r="474" spans="10:13" ht="12.75">
      <c r="J474">
        <v>3158.814952</v>
      </c>
      <c r="K474">
        <v>64.3</v>
      </c>
      <c r="L474">
        <v>63.3</v>
      </c>
      <c r="M474">
        <f t="shared" si="34"/>
        <v>-60</v>
      </c>
    </row>
    <row r="475" spans="10:13" ht="12.75">
      <c r="J475">
        <v>3190.403101</v>
      </c>
      <c r="K475">
        <v>63.5</v>
      </c>
      <c r="L475">
        <v>63.7</v>
      </c>
      <c r="M475">
        <f t="shared" si="34"/>
        <v>30.844505655232872</v>
      </c>
    </row>
    <row r="476" spans="10:13" ht="12.75">
      <c r="J476">
        <v>3222.307132</v>
      </c>
      <c r="K476">
        <v>63.3</v>
      </c>
      <c r="L476">
        <v>62.8</v>
      </c>
      <c r="M476">
        <f t="shared" si="34"/>
        <v>-60</v>
      </c>
    </row>
    <row r="477" spans="10:13" ht="12.75">
      <c r="J477">
        <v>3254.530204</v>
      </c>
      <c r="K477">
        <v>64.1</v>
      </c>
      <c r="L477">
        <v>63.6</v>
      </c>
      <c r="M477">
        <f t="shared" si="34"/>
        <v>-60</v>
      </c>
    </row>
    <row r="478" spans="10:13" ht="12.75">
      <c r="J478">
        <v>3287.075506</v>
      </c>
      <c r="K478">
        <v>63.3</v>
      </c>
      <c r="L478">
        <v>63.6</v>
      </c>
      <c r="M478">
        <f t="shared" si="34"/>
        <v>34.216570685515975</v>
      </c>
    </row>
    <row r="479" spans="10:13" ht="12.75">
      <c r="J479">
        <v>3319.946261</v>
      </c>
      <c r="K479">
        <v>63.2</v>
      </c>
      <c r="L479">
        <v>63.7</v>
      </c>
      <c r="M479">
        <f t="shared" si="34"/>
        <v>38.65431317738447</v>
      </c>
    </row>
    <row r="480" spans="10:13" ht="12.75">
      <c r="J480">
        <v>3353.145723</v>
      </c>
      <c r="K480">
        <v>64.9</v>
      </c>
      <c r="L480">
        <v>64.5</v>
      </c>
      <c r="M480">
        <f t="shared" si="34"/>
        <v>-60</v>
      </c>
    </row>
    <row r="481" spans="10:13" ht="12.75">
      <c r="J481">
        <v>3386.67718</v>
      </c>
      <c r="K481">
        <v>66.2</v>
      </c>
      <c r="L481">
        <v>65.9</v>
      </c>
      <c r="M481">
        <f t="shared" si="34"/>
        <v>-60</v>
      </c>
    </row>
    <row r="482" spans="10:13" ht="12.75">
      <c r="J482">
        <v>3420.543952</v>
      </c>
      <c r="K482">
        <v>65.4</v>
      </c>
      <c r="L482">
        <v>64.9</v>
      </c>
      <c r="M482">
        <f t="shared" si="34"/>
        <v>-60</v>
      </c>
    </row>
    <row r="483" spans="10:13" ht="12.75">
      <c r="J483">
        <v>3454.749392</v>
      </c>
      <c r="K483">
        <v>65.1</v>
      </c>
      <c r="L483">
        <v>65.9</v>
      </c>
      <c r="M483">
        <f t="shared" si="34"/>
        <v>44.78858349700273</v>
      </c>
    </row>
    <row r="484" spans="10:13" ht="12.75">
      <c r="J484">
        <v>3489.296886</v>
      </c>
      <c r="K484">
        <v>65.6</v>
      </c>
      <c r="L484">
        <v>66.2</v>
      </c>
      <c r="M484">
        <f t="shared" si="34"/>
        <v>42.68846573853713</v>
      </c>
    </row>
    <row r="485" spans="10:13" ht="12.75">
      <c r="J485">
        <v>3524.189855</v>
      </c>
      <c r="K485">
        <v>66.6</v>
      </c>
      <c r="L485">
        <v>66.6</v>
      </c>
      <c r="M485">
        <f t="shared" si="34"/>
        <v>-60</v>
      </c>
    </row>
    <row r="486" spans="10:13" ht="12.75">
      <c r="J486">
        <v>3559.431753</v>
      </c>
      <c r="K486">
        <v>66.2</v>
      </c>
      <c r="L486">
        <v>65.9</v>
      </c>
      <c r="M486">
        <f t="shared" si="34"/>
        <v>-60</v>
      </c>
    </row>
    <row r="487" spans="10:13" ht="12.75">
      <c r="J487">
        <v>3595.026071</v>
      </c>
      <c r="K487">
        <v>66.7</v>
      </c>
      <c r="L487">
        <v>66</v>
      </c>
      <c r="M487">
        <f t="shared" si="34"/>
        <v>-60</v>
      </c>
    </row>
    <row r="488" spans="10:13" ht="12.75">
      <c r="J488">
        <v>3630.976331</v>
      </c>
      <c r="K488">
        <v>66.7</v>
      </c>
      <c r="L488">
        <v>66.5</v>
      </c>
      <c r="M488">
        <f t="shared" si="34"/>
        <v>-60</v>
      </c>
    </row>
    <row r="489" spans="10:13" ht="12.75">
      <c r="J489">
        <v>3667.286095</v>
      </c>
      <c r="K489">
        <v>67</v>
      </c>
      <c r="L489">
        <v>67.3</v>
      </c>
      <c r="M489">
        <f t="shared" si="34"/>
        <v>37.91657068551571</v>
      </c>
    </row>
    <row r="490" spans="10:13" ht="12.75">
      <c r="J490">
        <v>3703.958956</v>
      </c>
      <c r="K490">
        <v>66.9</v>
      </c>
      <c r="L490">
        <v>67</v>
      </c>
      <c r="M490">
        <f t="shared" si="34"/>
        <v>28.173761831179462</v>
      </c>
    </row>
    <row r="491" spans="10:13" ht="12.75">
      <c r="J491">
        <v>3740.998545</v>
      </c>
      <c r="K491">
        <v>66</v>
      </c>
      <c r="L491">
        <v>66.3</v>
      </c>
      <c r="M491">
        <f t="shared" si="34"/>
        <v>36.916570685516</v>
      </c>
    </row>
    <row r="492" spans="10:13" ht="12.75">
      <c r="J492">
        <v>3778.408531</v>
      </c>
      <c r="K492">
        <v>67.2</v>
      </c>
      <c r="L492">
        <v>66.3</v>
      </c>
      <c r="M492">
        <f t="shared" si="34"/>
        <v>-60</v>
      </c>
    </row>
    <row r="493" spans="10:13" ht="12.75">
      <c r="J493">
        <v>3816.192616</v>
      </c>
      <c r="K493">
        <v>67.5</v>
      </c>
      <c r="L493">
        <v>67.2</v>
      </c>
      <c r="M493">
        <f t="shared" si="34"/>
        <v>-60</v>
      </c>
    </row>
    <row r="494" spans="10:13" ht="12.75">
      <c r="J494">
        <v>3854.354542</v>
      </c>
      <c r="K494">
        <v>65.8</v>
      </c>
      <c r="L494">
        <v>66.1</v>
      </c>
      <c r="M494">
        <f t="shared" si="34"/>
        <v>36.716570685515975</v>
      </c>
    </row>
    <row r="495" spans="10:13" ht="12.75">
      <c r="J495">
        <v>3892.898088</v>
      </c>
      <c r="K495">
        <v>65.9</v>
      </c>
      <c r="L495">
        <v>65.7</v>
      </c>
      <c r="M495">
        <f t="shared" si="34"/>
        <v>-60</v>
      </c>
    </row>
    <row r="496" spans="10:13" ht="12.75">
      <c r="J496">
        <v>3931.827068</v>
      </c>
      <c r="K496">
        <v>67.7</v>
      </c>
      <c r="L496">
        <v>67.6</v>
      </c>
      <c r="M496">
        <f t="shared" si="34"/>
        <v>-60</v>
      </c>
    </row>
    <row r="497" spans="10:13" ht="12.75">
      <c r="J497">
        <v>3971.145339</v>
      </c>
      <c r="K497">
        <v>67.1</v>
      </c>
      <c r="L497">
        <v>66.8</v>
      </c>
      <c r="M497">
        <f t="shared" si="34"/>
        <v>-60</v>
      </c>
    </row>
    <row r="498" spans="10:13" ht="12.75">
      <c r="J498">
        <v>4010.856792</v>
      </c>
      <c r="K498">
        <v>65</v>
      </c>
      <c r="L498">
        <v>65.1</v>
      </c>
      <c r="M498">
        <f t="shared" si="34"/>
        <v>26.273761831179407</v>
      </c>
    </row>
    <row r="499" spans="10:13" ht="12.75">
      <c r="J499">
        <v>4050.96536</v>
      </c>
      <c r="K499">
        <v>66.1</v>
      </c>
      <c r="L499">
        <v>66.9</v>
      </c>
      <c r="M499">
        <f t="shared" si="34"/>
        <v>45.788583497002726</v>
      </c>
    </row>
    <row r="500" spans="10:13" ht="12.75">
      <c r="J500">
        <v>4091.475014</v>
      </c>
      <c r="K500">
        <v>66.6</v>
      </c>
      <c r="L500">
        <v>66.3</v>
      </c>
      <c r="M500">
        <f t="shared" si="34"/>
        <v>-60</v>
      </c>
    </row>
    <row r="501" spans="10:13" ht="12.75">
      <c r="J501">
        <v>4132.389764</v>
      </c>
      <c r="K501">
        <v>66</v>
      </c>
      <c r="L501">
        <v>65.7</v>
      </c>
      <c r="M501">
        <f t="shared" si="34"/>
        <v>-60</v>
      </c>
    </row>
    <row r="502" spans="10:13" ht="12.75">
      <c r="J502">
        <v>4173.713662</v>
      </c>
      <c r="K502">
        <v>66.3</v>
      </c>
      <c r="L502">
        <v>67.1</v>
      </c>
      <c r="M502">
        <f t="shared" si="34"/>
        <v>45.988583497002644</v>
      </c>
    </row>
    <row r="503" spans="10:13" ht="12.75">
      <c r="J503">
        <v>4215.450798</v>
      </c>
      <c r="K503">
        <v>67.5</v>
      </c>
      <c r="L503">
        <v>67.3</v>
      </c>
      <c r="M503">
        <f t="shared" si="34"/>
        <v>-60</v>
      </c>
    </row>
    <row r="504" spans="10:13" ht="12.75">
      <c r="J504">
        <v>4257.605306</v>
      </c>
      <c r="K504">
        <v>68.2</v>
      </c>
      <c r="L504">
        <v>67.5</v>
      </c>
      <c r="M504">
        <f t="shared" si="34"/>
        <v>-60</v>
      </c>
    </row>
    <row r="505" spans="10:14" ht="12.75">
      <c r="J505">
        <v>4300.181359</v>
      </c>
      <c r="K505">
        <v>68.4</v>
      </c>
      <c r="L505">
        <v>69.3</v>
      </c>
      <c r="M505">
        <f t="shared" si="34"/>
        <v>49.162449314255774</v>
      </c>
      <c r="N505">
        <v>49.1624493142558</v>
      </c>
    </row>
    <row r="506" spans="10:13" ht="12.75">
      <c r="J506">
        <v>4343.183173</v>
      </c>
      <c r="K506">
        <v>68.7</v>
      </c>
      <c r="L506">
        <v>69.4</v>
      </c>
      <c r="M506">
        <f t="shared" si="34"/>
        <v>47.17802508940332</v>
      </c>
    </row>
    <row r="507" spans="10:13" ht="12.75">
      <c r="J507">
        <v>4386.615005</v>
      </c>
      <c r="K507">
        <v>69.4</v>
      </c>
      <c r="L507">
        <v>69</v>
      </c>
      <c r="M507">
        <f t="shared" si="34"/>
        <v>-60</v>
      </c>
    </row>
    <row r="508" spans="10:14" ht="12.75">
      <c r="J508">
        <v>4430.481155</v>
      </c>
      <c r="K508">
        <v>69.6</v>
      </c>
      <c r="L508">
        <v>70.6</v>
      </c>
      <c r="M508">
        <f t="shared" si="34"/>
        <v>51.32851038323391</v>
      </c>
      <c r="N508">
        <v>51.328510383234</v>
      </c>
    </row>
    <row r="509" spans="10:13" ht="12.75">
      <c r="J509">
        <v>4474.785966</v>
      </c>
      <c r="K509">
        <v>70.8</v>
      </c>
      <c r="L509">
        <v>69.6</v>
      </c>
      <c r="M509">
        <f t="shared" si="34"/>
        <v>-60</v>
      </c>
    </row>
    <row r="510" spans="10:13" ht="12.75">
      <c r="J510">
        <v>4519.533826</v>
      </c>
      <c r="K510">
        <v>69.2</v>
      </c>
      <c r="L510">
        <v>70</v>
      </c>
      <c r="M510">
        <f t="shared" si="34"/>
        <v>48.88858349700265</v>
      </c>
    </row>
    <row r="511" spans="10:13" ht="12.75">
      <c r="J511">
        <v>4564.729164</v>
      </c>
      <c r="K511">
        <v>69.4</v>
      </c>
      <c r="L511">
        <v>70</v>
      </c>
      <c r="M511">
        <f t="shared" si="34"/>
        <v>46.48846573853693</v>
      </c>
    </row>
    <row r="512" spans="10:13" ht="12.75">
      <c r="J512">
        <v>4610.376456</v>
      </c>
      <c r="K512">
        <v>69.6</v>
      </c>
      <c r="L512">
        <v>70.1</v>
      </c>
      <c r="M512">
        <f t="shared" si="34"/>
        <v>45.054313177384486</v>
      </c>
    </row>
    <row r="513" spans="10:13" ht="12.75">
      <c r="J513">
        <v>4656.48022</v>
      </c>
      <c r="K513">
        <v>70.5</v>
      </c>
      <c r="L513">
        <v>69.8</v>
      </c>
      <c r="M513">
        <f t="shared" si="34"/>
        <v>-60</v>
      </c>
    </row>
    <row r="514" spans="10:13" ht="12.75">
      <c r="J514">
        <v>4703.045023</v>
      </c>
      <c r="K514">
        <v>69.3</v>
      </c>
      <c r="L514">
        <v>70.1</v>
      </c>
      <c r="M514">
        <f t="shared" si="34"/>
        <v>48.98858349700265</v>
      </c>
    </row>
    <row r="515" spans="10:13" ht="12.75">
      <c r="J515">
        <v>4750.075473</v>
      </c>
      <c r="K515">
        <v>70.2</v>
      </c>
      <c r="L515">
        <v>69.3</v>
      </c>
      <c r="M515">
        <f t="shared" si="34"/>
        <v>-60</v>
      </c>
    </row>
    <row r="516" spans="10:13" ht="12.75">
      <c r="J516">
        <v>4797.576228</v>
      </c>
      <c r="K516">
        <v>69.4</v>
      </c>
      <c r="L516">
        <v>69.6</v>
      </c>
      <c r="M516">
        <f t="shared" si="34"/>
        <v>36.74450565523222</v>
      </c>
    </row>
    <row r="517" spans="10:13" ht="12.75">
      <c r="J517">
        <v>4845.55199</v>
      </c>
      <c r="K517">
        <v>70.9</v>
      </c>
      <c r="L517">
        <v>69.5</v>
      </c>
      <c r="M517">
        <f t="shared" si="34"/>
        <v>-60</v>
      </c>
    </row>
    <row r="518" spans="10:13" ht="12.75">
      <c r="J518">
        <v>4894.00751</v>
      </c>
      <c r="K518">
        <v>70.4</v>
      </c>
      <c r="L518">
        <v>70.3</v>
      </c>
      <c r="M518">
        <f t="shared" si="34"/>
        <v>-60</v>
      </c>
    </row>
    <row r="519" spans="10:13" ht="12.75">
      <c r="J519">
        <v>4942.947585</v>
      </c>
      <c r="K519">
        <v>71.3</v>
      </c>
      <c r="L519">
        <v>71</v>
      </c>
      <c r="M519">
        <f aca="true" t="shared" si="35" ref="M519:M568">20*LOG(IF(ABS(10^(L519/20))-10^(K519/20)&gt;0,ABS(10^(L519/20)-10^(K519/20)),0.001))</f>
        <v>-60</v>
      </c>
    </row>
    <row r="520" spans="10:13" ht="12.75">
      <c r="J520">
        <v>4992.377061</v>
      </c>
      <c r="K520">
        <v>71.6</v>
      </c>
      <c r="L520">
        <v>71.9</v>
      </c>
      <c r="M520">
        <f t="shared" si="35"/>
        <v>42.516570685516406</v>
      </c>
    </row>
    <row r="521" spans="10:13" ht="12.75">
      <c r="J521">
        <v>5042.300831</v>
      </c>
      <c r="K521">
        <v>70.5</v>
      </c>
      <c r="L521">
        <v>69.6</v>
      </c>
      <c r="M521">
        <f t="shared" si="35"/>
        <v>-60</v>
      </c>
    </row>
    <row r="522" spans="10:13" ht="12.75">
      <c r="J522">
        <v>5092.72384</v>
      </c>
      <c r="K522">
        <v>69.4</v>
      </c>
      <c r="L522">
        <v>70.2</v>
      </c>
      <c r="M522">
        <f t="shared" si="35"/>
        <v>49.088583497002745</v>
      </c>
    </row>
    <row r="523" spans="10:13" ht="12.75">
      <c r="J523">
        <v>5143.651078</v>
      </c>
      <c r="K523">
        <v>70</v>
      </c>
      <c r="L523">
        <v>70.3</v>
      </c>
      <c r="M523">
        <f t="shared" si="35"/>
        <v>40.91657068551598</v>
      </c>
    </row>
    <row r="524" spans="10:13" ht="12.75">
      <c r="J524">
        <v>5195.087589</v>
      </c>
      <c r="K524">
        <v>69.7</v>
      </c>
      <c r="L524">
        <v>70.4</v>
      </c>
      <c r="M524">
        <f t="shared" si="35"/>
        <v>48.17802508940324</v>
      </c>
    </row>
    <row r="525" spans="10:13" ht="12.75">
      <c r="J525">
        <v>5247.038465</v>
      </c>
      <c r="K525">
        <v>72.1</v>
      </c>
      <c r="L525">
        <v>71.6</v>
      </c>
      <c r="M525">
        <f t="shared" si="35"/>
        <v>-60</v>
      </c>
    </row>
    <row r="526" spans="10:14" ht="12.75">
      <c r="J526">
        <v>5299.508849</v>
      </c>
      <c r="K526">
        <v>70.5</v>
      </c>
      <c r="L526">
        <v>72.5</v>
      </c>
      <c r="M526">
        <f t="shared" si="35"/>
        <v>58.763493512397716</v>
      </c>
      <c r="N526">
        <v>58.7634935123977</v>
      </c>
    </row>
    <row r="527" spans="10:13" ht="12.75">
      <c r="J527">
        <v>5352.503938</v>
      </c>
      <c r="K527">
        <v>70.6</v>
      </c>
      <c r="L527">
        <v>70.7</v>
      </c>
      <c r="M527">
        <f t="shared" si="35"/>
        <v>31.873761831180737</v>
      </c>
    </row>
    <row r="528" spans="10:13" ht="12.75">
      <c r="J528">
        <v>5406.028977</v>
      </c>
      <c r="K528">
        <v>71.5</v>
      </c>
      <c r="L528">
        <v>71.3</v>
      </c>
      <c r="M528">
        <f t="shared" si="35"/>
        <v>-60</v>
      </c>
    </row>
    <row r="529" spans="10:13" ht="12.75">
      <c r="J529">
        <v>5460.089267</v>
      </c>
      <c r="K529">
        <v>71.3</v>
      </c>
      <c r="L529">
        <v>71</v>
      </c>
      <c r="M529">
        <f t="shared" si="35"/>
        <v>-60</v>
      </c>
    </row>
    <row r="530" spans="10:13" ht="12.75">
      <c r="J530">
        <v>5514.69016</v>
      </c>
      <c r="K530">
        <v>71.4</v>
      </c>
      <c r="L530">
        <v>71.1</v>
      </c>
      <c r="M530">
        <f t="shared" si="35"/>
        <v>-60</v>
      </c>
    </row>
    <row r="531" spans="10:13" ht="12.75">
      <c r="J531">
        <v>5569.837061</v>
      </c>
      <c r="K531">
        <v>70.9</v>
      </c>
      <c r="L531">
        <v>71.6</v>
      </c>
      <c r="M531">
        <f t="shared" si="35"/>
        <v>49.37802508940304</v>
      </c>
    </row>
    <row r="532" spans="10:13" ht="12.75">
      <c r="J532">
        <v>5625.535432</v>
      </c>
      <c r="K532">
        <v>71</v>
      </c>
      <c r="L532">
        <v>71.7</v>
      </c>
      <c r="M532">
        <f t="shared" si="35"/>
        <v>49.47802508940342</v>
      </c>
    </row>
    <row r="533" spans="10:13" ht="12.75">
      <c r="J533">
        <v>5681.790786</v>
      </c>
      <c r="K533">
        <v>72.1</v>
      </c>
      <c r="L533">
        <v>71.5</v>
      </c>
      <c r="M533">
        <f t="shared" si="35"/>
        <v>-60</v>
      </c>
    </row>
    <row r="534" spans="10:13" ht="12.75">
      <c r="J534">
        <v>5738.608694</v>
      </c>
      <c r="K534">
        <v>72</v>
      </c>
      <c r="L534">
        <v>72.5</v>
      </c>
      <c r="M534">
        <f t="shared" si="35"/>
        <v>47.45431317738447</v>
      </c>
    </row>
    <row r="535" spans="10:13" ht="12.75">
      <c r="J535">
        <v>5795.994781</v>
      </c>
      <c r="K535">
        <v>72.8</v>
      </c>
      <c r="L535">
        <v>72.4</v>
      </c>
      <c r="M535">
        <f t="shared" si="35"/>
        <v>-60</v>
      </c>
    </row>
    <row r="536" spans="10:13" ht="12.75">
      <c r="J536">
        <v>5853.954729</v>
      </c>
      <c r="K536">
        <v>72.3</v>
      </c>
      <c r="L536">
        <v>72.4</v>
      </c>
      <c r="M536">
        <f t="shared" si="35"/>
        <v>33.57376183117952</v>
      </c>
    </row>
    <row r="537" spans="10:13" ht="12.75">
      <c r="J537">
        <v>5912.494276</v>
      </c>
      <c r="K537">
        <v>72.5</v>
      </c>
      <c r="L537">
        <v>72.4</v>
      </c>
      <c r="M537">
        <f t="shared" si="35"/>
        <v>-60</v>
      </c>
    </row>
    <row r="538" spans="10:13" ht="12.75">
      <c r="J538">
        <v>5971.619219</v>
      </c>
      <c r="K538">
        <v>72.8</v>
      </c>
      <c r="L538">
        <v>73.1</v>
      </c>
      <c r="M538">
        <f t="shared" si="35"/>
        <v>43.716570685515975</v>
      </c>
    </row>
    <row r="539" spans="10:14" ht="12.75">
      <c r="J539">
        <v>6031.335411</v>
      </c>
      <c r="K539">
        <v>72.9</v>
      </c>
      <c r="L539">
        <v>73.8</v>
      </c>
      <c r="M539">
        <f t="shared" si="35"/>
        <v>53.6624493142557</v>
      </c>
      <c r="N539">
        <v>53.6624493142558</v>
      </c>
    </row>
    <row r="540" spans="10:13" ht="12.75">
      <c r="J540">
        <v>6091.648765</v>
      </c>
      <c r="K540">
        <v>73.2</v>
      </c>
      <c r="L540">
        <v>72.9</v>
      </c>
      <c r="M540">
        <f t="shared" si="35"/>
        <v>-60</v>
      </c>
    </row>
    <row r="541" spans="10:13" ht="12.75">
      <c r="J541">
        <v>6152.565253</v>
      </c>
      <c r="K541">
        <v>73.3</v>
      </c>
      <c r="L541">
        <v>73.3</v>
      </c>
      <c r="M541">
        <f t="shared" si="35"/>
        <v>-60</v>
      </c>
    </row>
    <row r="542" spans="10:13" ht="12.75">
      <c r="J542">
        <v>6214.090905</v>
      </c>
      <c r="K542">
        <v>73.1</v>
      </c>
      <c r="L542">
        <v>72.5</v>
      </c>
      <c r="M542">
        <f t="shared" si="35"/>
        <v>-60</v>
      </c>
    </row>
    <row r="543" spans="10:13" ht="12.75">
      <c r="J543">
        <v>6276.231814</v>
      </c>
      <c r="K543">
        <v>74.2</v>
      </c>
      <c r="L543">
        <v>73.6</v>
      </c>
      <c r="M543">
        <f t="shared" si="35"/>
        <v>-60</v>
      </c>
    </row>
    <row r="544" spans="10:13" ht="12.75">
      <c r="J544">
        <v>6338.994133</v>
      </c>
      <c r="K544">
        <v>73.8</v>
      </c>
      <c r="L544">
        <v>73.7</v>
      </c>
      <c r="M544">
        <f t="shared" si="35"/>
        <v>-60</v>
      </c>
    </row>
    <row r="545" spans="10:13" ht="12.75">
      <c r="J545">
        <v>6402.384074</v>
      </c>
      <c r="K545">
        <v>74.1</v>
      </c>
      <c r="L545">
        <v>74.3</v>
      </c>
      <c r="M545">
        <f t="shared" si="35"/>
        <v>41.44450565523253</v>
      </c>
    </row>
    <row r="546" spans="10:13" ht="12.75">
      <c r="J546">
        <v>6466.407915</v>
      </c>
      <c r="K546">
        <v>73.5</v>
      </c>
      <c r="L546">
        <v>73.3</v>
      </c>
      <c r="M546">
        <f t="shared" si="35"/>
        <v>-60</v>
      </c>
    </row>
    <row r="547" spans="10:13" ht="12.75">
      <c r="J547">
        <v>6531.071994</v>
      </c>
      <c r="K547">
        <v>73.4</v>
      </c>
      <c r="L547">
        <v>73.4</v>
      </c>
      <c r="M547">
        <f t="shared" si="35"/>
        <v>-60</v>
      </c>
    </row>
    <row r="548" spans="10:13" ht="12.75">
      <c r="J548">
        <v>6596.382714</v>
      </c>
      <c r="K548">
        <v>74.4</v>
      </c>
      <c r="L548">
        <v>74.3</v>
      </c>
      <c r="M548">
        <f t="shared" si="35"/>
        <v>-60</v>
      </c>
    </row>
    <row r="549" spans="10:13" ht="12.75">
      <c r="J549">
        <v>6662.346541</v>
      </c>
      <c r="K549">
        <v>74.1</v>
      </c>
      <c r="L549">
        <v>74</v>
      </c>
      <c r="M549">
        <f t="shared" si="35"/>
        <v>-60</v>
      </c>
    </row>
    <row r="550" spans="10:13" ht="12.75">
      <c r="J550">
        <v>6728.970006</v>
      </c>
      <c r="K550">
        <v>75</v>
      </c>
      <c r="L550">
        <v>75</v>
      </c>
      <c r="M550">
        <f t="shared" si="35"/>
        <v>-60</v>
      </c>
    </row>
    <row r="551" spans="10:13" ht="12.75">
      <c r="J551">
        <v>6796.259706</v>
      </c>
      <c r="K551">
        <v>75.3</v>
      </c>
      <c r="L551">
        <v>75.4</v>
      </c>
      <c r="M551">
        <f t="shared" si="35"/>
        <v>36.57376183118068</v>
      </c>
    </row>
    <row r="552" spans="10:13" ht="12.75">
      <c r="J552">
        <v>6864.222303</v>
      </c>
      <c r="K552">
        <v>74</v>
      </c>
      <c r="L552">
        <v>73.7</v>
      </c>
      <c r="M552">
        <f t="shared" si="35"/>
        <v>-60</v>
      </c>
    </row>
    <row r="553" spans="10:13" ht="12.75">
      <c r="J553">
        <v>6932.864526</v>
      </c>
      <c r="K553">
        <v>74.5</v>
      </c>
      <c r="L553">
        <v>74.7</v>
      </c>
      <c r="M553">
        <f t="shared" si="35"/>
        <v>41.84450565523255</v>
      </c>
    </row>
    <row r="554" spans="10:13" ht="12.75">
      <c r="J554">
        <v>7002.193172</v>
      </c>
      <c r="K554">
        <v>75.3</v>
      </c>
      <c r="L554">
        <v>75.4</v>
      </c>
      <c r="M554">
        <f t="shared" si="35"/>
        <v>36.57376183118068</v>
      </c>
    </row>
    <row r="555" spans="10:13" ht="12.75">
      <c r="J555">
        <v>7072.215103</v>
      </c>
      <c r="K555">
        <v>76.9</v>
      </c>
      <c r="L555">
        <v>76.3</v>
      </c>
      <c r="M555">
        <f t="shared" si="35"/>
        <v>-60</v>
      </c>
    </row>
    <row r="556" spans="10:13" ht="12.75">
      <c r="J556">
        <v>7142.937254</v>
      </c>
      <c r="K556">
        <v>76.2</v>
      </c>
      <c r="L556">
        <v>76.4</v>
      </c>
      <c r="M556">
        <f t="shared" si="35"/>
        <v>43.54450565523252</v>
      </c>
    </row>
    <row r="557" spans="10:13" ht="12.75">
      <c r="J557">
        <v>7214.366627</v>
      </c>
      <c r="K557">
        <v>77.2</v>
      </c>
      <c r="L557">
        <v>77.1</v>
      </c>
      <c r="M557">
        <f t="shared" si="35"/>
        <v>-60</v>
      </c>
    </row>
    <row r="558" spans="10:14" ht="12.75">
      <c r="J558">
        <v>7286.510293</v>
      </c>
      <c r="K558">
        <v>77.5</v>
      </c>
      <c r="L558">
        <v>78.6</v>
      </c>
      <c r="M558">
        <f t="shared" si="35"/>
        <v>60.1073712215526</v>
      </c>
      <c r="N558">
        <v>60.1073712215526</v>
      </c>
    </row>
    <row r="559" spans="10:13" ht="12.75">
      <c r="J559">
        <v>7359.375396</v>
      </c>
      <c r="K559">
        <v>78.1</v>
      </c>
      <c r="L559">
        <v>78.2</v>
      </c>
      <c r="M559">
        <f t="shared" si="35"/>
        <v>39.373761831180744</v>
      </c>
    </row>
    <row r="560" spans="10:13" ht="12.75">
      <c r="J560">
        <v>7432.96915</v>
      </c>
      <c r="K560">
        <v>79.3</v>
      </c>
      <c r="L560">
        <v>78.7</v>
      </c>
      <c r="M560">
        <f t="shared" si="35"/>
        <v>-60</v>
      </c>
    </row>
    <row r="561" spans="10:13" ht="12.75">
      <c r="J561">
        <v>7507.298842</v>
      </c>
      <c r="K561">
        <v>78.2</v>
      </c>
      <c r="L561">
        <v>77.9</v>
      </c>
      <c r="M561">
        <f t="shared" si="35"/>
        <v>-60</v>
      </c>
    </row>
    <row r="562" spans="10:13" ht="12.75">
      <c r="J562">
        <v>7582.37183</v>
      </c>
      <c r="K562">
        <v>78.9</v>
      </c>
      <c r="L562">
        <v>79.1</v>
      </c>
      <c r="M562">
        <f t="shared" si="35"/>
        <v>46.24450565523185</v>
      </c>
    </row>
    <row r="563" spans="10:13" ht="12.75">
      <c r="J563">
        <v>7658.195548</v>
      </c>
      <c r="K563">
        <v>79.8</v>
      </c>
      <c r="L563">
        <v>79.1</v>
      </c>
      <c r="M563">
        <f t="shared" si="35"/>
        <v>-60</v>
      </c>
    </row>
    <row r="564" spans="10:13" ht="12.75">
      <c r="J564">
        <v>7734.777504</v>
      </c>
      <c r="K564">
        <v>78.9</v>
      </c>
      <c r="L564">
        <v>78.7</v>
      </c>
      <c r="M564">
        <f t="shared" si="35"/>
        <v>-60</v>
      </c>
    </row>
    <row r="565" spans="10:13" ht="12.75">
      <c r="J565">
        <v>7812.125279</v>
      </c>
      <c r="K565">
        <v>78.8</v>
      </c>
      <c r="L565">
        <v>79.3</v>
      </c>
      <c r="M565">
        <f t="shared" si="35"/>
        <v>54.254313177384475</v>
      </c>
    </row>
    <row r="566" spans="10:14" ht="12.75">
      <c r="J566">
        <v>7890.246532</v>
      </c>
      <c r="K566">
        <v>79</v>
      </c>
      <c r="L566">
        <v>80.3</v>
      </c>
      <c r="M566">
        <f t="shared" si="35"/>
        <v>63.160686412387264</v>
      </c>
      <c r="N566">
        <v>63.1606864123872</v>
      </c>
    </row>
    <row r="567" spans="10:13" ht="12.75">
      <c r="J567">
        <v>7969.148997</v>
      </c>
      <c r="K567">
        <v>81</v>
      </c>
      <c r="L567">
        <v>80.6</v>
      </c>
      <c r="M567">
        <f t="shared" si="35"/>
        <v>-60</v>
      </c>
    </row>
    <row r="568" spans="10:14" ht="12.75">
      <c r="J568">
        <v>8000</v>
      </c>
      <c r="K568">
        <v>79.9</v>
      </c>
      <c r="L568">
        <v>81.6</v>
      </c>
      <c r="M568">
        <f t="shared" si="35"/>
        <v>66.5965513465659</v>
      </c>
      <c r="N568">
        <v>66.5965513465658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Felix</cp:lastModifiedBy>
  <dcterms:modified xsi:type="dcterms:W3CDTF">2022-08-09T11:39:47Z</dcterms:modified>
  <cp:category/>
  <cp:version/>
  <cp:contentType/>
  <cp:contentStatus/>
</cp:coreProperties>
</file>