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ORK\proj_FreshGEN\ms_reproduction_extinction\ms\final\"/>
    </mc:Choice>
  </mc:AlternateContent>
  <xr:revisionPtr revIDLastSave="0" documentId="13_ncr:1_{54EDBD7F-4E15-4879-93A2-C493A85AAAC7}" xr6:coauthVersionLast="47" xr6:coauthVersionMax="47" xr10:uidLastSave="{00000000-0000-0000-0000-000000000000}"/>
  <bookViews>
    <workbookView xWindow="-120" yWindow="-120" windowWidth="29040" windowHeight="17640" xr2:uid="{E309551C-8BE5-4817-9D38-3E71F7BDDC02}"/>
  </bookViews>
  <sheets>
    <sheet name="Data 2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1" i="9" l="1"/>
  <c r="E131" i="9"/>
  <c r="F130" i="9"/>
  <c r="E130" i="9"/>
  <c r="F129" i="9"/>
  <c r="E129" i="9"/>
  <c r="F128" i="9"/>
  <c r="E128" i="9"/>
  <c r="F127" i="9"/>
  <c r="E127" i="9"/>
  <c r="F126" i="9"/>
  <c r="G126" i="9" s="1"/>
  <c r="E126" i="9"/>
  <c r="F125" i="9"/>
  <c r="E125" i="9"/>
  <c r="F124" i="9"/>
  <c r="E124" i="9"/>
  <c r="F123" i="9"/>
  <c r="G123" i="9" s="1"/>
  <c r="E123" i="9"/>
  <c r="F122" i="9"/>
  <c r="E122" i="9"/>
  <c r="F121" i="9"/>
  <c r="E121" i="9"/>
  <c r="F120" i="9"/>
  <c r="G120" i="9" s="1"/>
  <c r="E120" i="9"/>
  <c r="F119" i="9"/>
  <c r="E119" i="9"/>
  <c r="F118" i="9"/>
  <c r="E118" i="9"/>
  <c r="F117" i="9"/>
  <c r="G117" i="9" s="1"/>
  <c r="E117" i="9"/>
  <c r="F116" i="9"/>
  <c r="E116" i="9"/>
  <c r="F115" i="9"/>
  <c r="E115" i="9"/>
  <c r="F114" i="9"/>
  <c r="G114" i="9" s="1"/>
  <c r="E114" i="9"/>
  <c r="F113" i="9"/>
  <c r="E113" i="9"/>
  <c r="F112" i="9"/>
  <c r="E112" i="9"/>
  <c r="F111" i="9"/>
  <c r="G111" i="9" s="1"/>
  <c r="E111" i="9"/>
  <c r="F110" i="9"/>
  <c r="E110" i="9"/>
  <c r="F109" i="9"/>
  <c r="E109" i="9"/>
  <c r="F108" i="9"/>
  <c r="G108" i="9" s="1"/>
  <c r="E108" i="9"/>
  <c r="F107" i="9"/>
  <c r="E107" i="9"/>
  <c r="F106" i="9"/>
  <c r="E106" i="9"/>
  <c r="F105" i="9"/>
  <c r="G105" i="9" s="1"/>
  <c r="E105" i="9"/>
  <c r="F104" i="9"/>
  <c r="E104" i="9"/>
  <c r="F103" i="9"/>
  <c r="E103" i="9"/>
  <c r="F102" i="9"/>
  <c r="G102" i="9" s="1"/>
  <c r="E102" i="9"/>
  <c r="F101" i="9"/>
  <c r="E101" i="9"/>
  <c r="F100" i="9"/>
  <c r="E100" i="9"/>
  <c r="F99" i="9"/>
  <c r="G99" i="9" s="1"/>
  <c r="E99" i="9"/>
  <c r="F98" i="9"/>
  <c r="E98" i="9"/>
  <c r="F97" i="9"/>
  <c r="E97" i="9"/>
  <c r="F96" i="9"/>
  <c r="G96" i="9" s="1"/>
  <c r="E96" i="9"/>
  <c r="F95" i="9"/>
  <c r="E95" i="9"/>
  <c r="F94" i="9"/>
  <c r="E94" i="9"/>
  <c r="F93" i="9"/>
  <c r="G93" i="9" s="1"/>
  <c r="E93" i="9"/>
  <c r="F92" i="9"/>
  <c r="E92" i="9"/>
  <c r="F91" i="9"/>
  <c r="E91" i="9"/>
  <c r="F90" i="9"/>
  <c r="G90" i="9" s="1"/>
  <c r="E90" i="9"/>
  <c r="F89" i="9"/>
  <c r="E89" i="9"/>
  <c r="F88" i="9"/>
  <c r="E88" i="9"/>
  <c r="F87" i="9"/>
  <c r="G87" i="9" s="1"/>
  <c r="E87" i="9"/>
  <c r="F86" i="9"/>
  <c r="E86" i="9"/>
  <c r="F85" i="9"/>
  <c r="E85" i="9"/>
  <c r="F84" i="9"/>
  <c r="G84" i="9" s="1"/>
  <c r="E84" i="9"/>
  <c r="F83" i="9"/>
  <c r="E83" i="9"/>
  <c r="F82" i="9"/>
  <c r="E82" i="9"/>
  <c r="F81" i="9"/>
  <c r="G81" i="9" s="1"/>
  <c r="E81" i="9"/>
  <c r="F80" i="9"/>
  <c r="E80" i="9"/>
  <c r="F79" i="9"/>
  <c r="E79" i="9"/>
  <c r="F78" i="9"/>
  <c r="G78" i="9" s="1"/>
  <c r="E78" i="9"/>
  <c r="F77" i="9"/>
  <c r="E77" i="9"/>
  <c r="F76" i="9"/>
  <c r="E76" i="9"/>
  <c r="F75" i="9"/>
  <c r="G75" i="9" s="1"/>
  <c r="E75" i="9"/>
  <c r="F74" i="9"/>
  <c r="E74" i="9"/>
  <c r="F73" i="9"/>
  <c r="E73" i="9"/>
  <c r="F72" i="9"/>
  <c r="G72" i="9" s="1"/>
  <c r="E72" i="9"/>
  <c r="F71" i="9"/>
  <c r="E71" i="9"/>
  <c r="F70" i="9"/>
  <c r="E70" i="9"/>
  <c r="F69" i="9"/>
  <c r="G69" i="9" s="1"/>
  <c r="E69" i="9"/>
  <c r="F68" i="9"/>
  <c r="E68" i="9"/>
  <c r="F67" i="9"/>
  <c r="E67" i="9"/>
  <c r="F66" i="9"/>
  <c r="G66" i="9" s="1"/>
  <c r="E66" i="9"/>
  <c r="F65" i="9"/>
  <c r="E65" i="9"/>
  <c r="F64" i="9"/>
  <c r="E64" i="9"/>
  <c r="F63" i="9"/>
  <c r="G63" i="9" s="1"/>
  <c r="E63" i="9"/>
  <c r="F62" i="9"/>
  <c r="E62" i="9"/>
  <c r="F61" i="9"/>
  <c r="E61" i="9"/>
  <c r="F60" i="9"/>
  <c r="G60" i="9" s="1"/>
  <c r="E60" i="9"/>
  <c r="F59" i="9"/>
  <c r="E59" i="9"/>
  <c r="F58" i="9"/>
  <c r="E58" i="9"/>
  <c r="F57" i="9"/>
  <c r="G57" i="9" s="1"/>
  <c r="E57" i="9"/>
  <c r="F56" i="9"/>
  <c r="E56" i="9"/>
  <c r="F55" i="9"/>
  <c r="E55" i="9"/>
  <c r="F54" i="9"/>
  <c r="G54" i="9" s="1"/>
  <c r="E54" i="9"/>
  <c r="F53" i="9"/>
  <c r="E53" i="9"/>
  <c r="F52" i="9"/>
  <c r="E52" i="9"/>
  <c r="F51" i="9"/>
  <c r="G51" i="9" s="1"/>
  <c r="E51" i="9"/>
  <c r="F50" i="9"/>
  <c r="G50" i="9" s="1"/>
  <c r="E50" i="9"/>
  <c r="F49" i="9"/>
  <c r="E49" i="9"/>
  <c r="F48" i="9"/>
  <c r="G48" i="9" s="1"/>
  <c r="E48" i="9"/>
  <c r="F47" i="9"/>
  <c r="E47" i="9"/>
  <c r="F46" i="9"/>
  <c r="E46" i="9"/>
  <c r="F45" i="9"/>
  <c r="G45" i="9" s="1"/>
  <c r="E45" i="9"/>
  <c r="F44" i="9"/>
  <c r="G44" i="9" s="1"/>
  <c r="E44" i="9"/>
  <c r="F43" i="9"/>
  <c r="E43" i="9"/>
  <c r="F42" i="9"/>
  <c r="G42" i="9" s="1"/>
  <c r="E42" i="9"/>
  <c r="F41" i="9"/>
  <c r="E41" i="9"/>
  <c r="F40" i="9"/>
  <c r="E40" i="9"/>
  <c r="F39" i="9"/>
  <c r="G39" i="9" s="1"/>
  <c r="E39" i="9"/>
  <c r="F38" i="9"/>
  <c r="G38" i="9" s="1"/>
  <c r="E38" i="9"/>
  <c r="F37" i="9"/>
  <c r="E37" i="9"/>
  <c r="F36" i="9"/>
  <c r="G36" i="9" s="1"/>
  <c r="E36" i="9"/>
  <c r="F35" i="9"/>
  <c r="E35" i="9"/>
  <c r="F34" i="9"/>
  <c r="E34" i="9"/>
  <c r="F33" i="9"/>
  <c r="G33" i="9" s="1"/>
  <c r="E33" i="9"/>
  <c r="F32" i="9"/>
  <c r="G32" i="9" s="1"/>
  <c r="E32" i="9"/>
  <c r="F31" i="9"/>
  <c r="E31" i="9"/>
  <c r="F30" i="9"/>
  <c r="G30" i="9" s="1"/>
  <c r="E30" i="9"/>
  <c r="F29" i="9"/>
  <c r="E29" i="9"/>
  <c r="F28" i="9"/>
  <c r="E28" i="9"/>
  <c r="F27" i="9"/>
  <c r="G27" i="9" s="1"/>
  <c r="E27" i="9"/>
  <c r="F26" i="9"/>
  <c r="G26" i="9" s="1"/>
  <c r="E26" i="9"/>
  <c r="F25" i="9"/>
  <c r="E25" i="9"/>
  <c r="F24" i="9"/>
  <c r="G24" i="9" s="1"/>
  <c r="E24" i="9"/>
  <c r="F23" i="9"/>
  <c r="E23" i="9"/>
  <c r="F22" i="9"/>
  <c r="E22" i="9"/>
  <c r="F21" i="9"/>
  <c r="G21" i="9" s="1"/>
  <c r="E21" i="9"/>
  <c r="F20" i="9"/>
  <c r="G20" i="9" s="1"/>
  <c r="E20" i="9"/>
  <c r="F19" i="9"/>
  <c r="E19" i="9"/>
  <c r="F18" i="9"/>
  <c r="G18" i="9" s="1"/>
  <c r="E18" i="9"/>
  <c r="F17" i="9"/>
  <c r="E17" i="9"/>
  <c r="F16" i="9"/>
  <c r="E16" i="9"/>
  <c r="F15" i="9"/>
  <c r="G15" i="9" s="1"/>
  <c r="E15" i="9"/>
  <c r="F14" i="9"/>
  <c r="G14" i="9" s="1"/>
  <c r="E14" i="9"/>
  <c r="F13" i="9"/>
  <c r="E13" i="9"/>
  <c r="F12" i="9"/>
  <c r="G12" i="9" s="1"/>
  <c r="E12" i="9"/>
  <c r="F11" i="9"/>
  <c r="G11" i="9" s="1"/>
  <c r="E11" i="9"/>
  <c r="F10" i="9"/>
  <c r="E10" i="9"/>
  <c r="F9" i="9"/>
  <c r="G9" i="9" s="1"/>
  <c r="E9" i="9"/>
  <c r="F8" i="9"/>
  <c r="G8" i="9" s="1"/>
  <c r="E8" i="9"/>
  <c r="F7" i="9"/>
  <c r="E7" i="9"/>
  <c r="F6" i="9"/>
  <c r="G6" i="9" s="1"/>
  <c r="E6" i="9"/>
  <c r="F5" i="9"/>
  <c r="G5" i="9" s="1"/>
  <c r="E5" i="9"/>
  <c r="F4" i="9"/>
  <c r="E4" i="9"/>
  <c r="F3" i="9"/>
  <c r="G3" i="9" s="1"/>
  <c r="E3" i="9"/>
  <c r="F2" i="9"/>
  <c r="G2" i="9" s="1"/>
  <c r="E2" i="9"/>
  <c r="G23" i="9" l="1"/>
  <c r="G35" i="9"/>
  <c r="G47" i="9"/>
  <c r="G59" i="9"/>
  <c r="G71" i="9"/>
  <c r="G83" i="9"/>
  <c r="G107" i="9"/>
  <c r="G56" i="9"/>
  <c r="G62" i="9"/>
  <c r="G68" i="9"/>
  <c r="G74" i="9"/>
  <c r="G80" i="9"/>
  <c r="G86" i="9"/>
  <c r="G4" i="9"/>
  <c r="G10" i="9"/>
  <c r="G16" i="9"/>
  <c r="G22" i="9"/>
  <c r="G28" i="9"/>
  <c r="G34" i="9"/>
  <c r="G40" i="9"/>
  <c r="G46" i="9"/>
  <c r="G52" i="9"/>
  <c r="G58" i="9"/>
  <c r="G64" i="9"/>
  <c r="G70" i="9"/>
  <c r="G76" i="9"/>
  <c r="G82" i="9"/>
  <c r="G88" i="9"/>
  <c r="G94" i="9"/>
  <c r="G100" i="9"/>
  <c r="G106" i="9"/>
  <c r="G112" i="9"/>
  <c r="G118" i="9"/>
  <c r="G124" i="9"/>
  <c r="G130" i="9"/>
  <c r="G17" i="9"/>
  <c r="G29" i="9"/>
  <c r="G41" i="9"/>
  <c r="G53" i="9"/>
  <c r="G65" i="9"/>
  <c r="G77" i="9"/>
  <c r="G89" i="9"/>
  <c r="G95" i="9"/>
  <c r="G101" i="9"/>
  <c r="G113" i="9"/>
  <c r="G119" i="9"/>
  <c r="G125" i="9"/>
  <c r="G131" i="9"/>
  <c r="G19" i="9"/>
  <c r="G43" i="9"/>
  <c r="G85" i="9"/>
  <c r="G97" i="9"/>
  <c r="G103" i="9"/>
  <c r="G109" i="9"/>
  <c r="G121" i="9"/>
  <c r="G127" i="9"/>
  <c r="G37" i="9"/>
  <c r="G49" i="9"/>
  <c r="G91" i="9"/>
  <c r="G115" i="9"/>
  <c r="G25" i="9"/>
  <c r="G61" i="9"/>
  <c r="G92" i="9"/>
  <c r="G98" i="9"/>
  <c r="G104" i="9"/>
  <c r="G110" i="9"/>
  <c r="G116" i="9"/>
  <c r="G122" i="9"/>
  <c r="G128" i="9"/>
  <c r="G79" i="9"/>
  <c r="G7" i="9"/>
  <c r="G67" i="9"/>
  <c r="G129" i="9"/>
  <c r="G13" i="9"/>
  <c r="G55" i="9"/>
  <c r="G73" i="9"/>
  <c r="G31" i="9"/>
</calcChain>
</file>

<file path=xl/sharedStrings.xml><?xml version="1.0" encoding="utf-8"?>
<sst xmlns="http://schemas.openxmlformats.org/spreadsheetml/2006/main" count="288" uniqueCount="162">
  <si>
    <t>Lymnaeidae</t>
  </si>
  <si>
    <t>Recent</t>
  </si>
  <si>
    <t>Planorbidae</t>
  </si>
  <si>
    <t>Bithyniidae</t>
  </si>
  <si>
    <t>Acroloxidae</t>
  </si>
  <si>
    <t>Viviparidae</t>
  </si>
  <si>
    <t>Hydrobiidae</t>
  </si>
  <si>
    <t>Groisenbach</t>
  </si>
  <si>
    <t>Miocene</t>
  </si>
  <si>
    <t>Bulinidae</t>
  </si>
  <si>
    <t>Emmericiidae</t>
  </si>
  <si>
    <t>Hallstatter</t>
  </si>
  <si>
    <t>Physidae</t>
  </si>
  <si>
    <t>Heratingersee</t>
  </si>
  <si>
    <t>Bythinellidae</t>
  </si>
  <si>
    <t>Hollerersee</t>
  </si>
  <si>
    <t>Holzostersee</t>
  </si>
  <si>
    <t>Langsee</t>
  </si>
  <si>
    <t>Lunzer (Untersee)</t>
  </si>
  <si>
    <t>Mattsee</t>
  </si>
  <si>
    <t>Tateidae</t>
  </si>
  <si>
    <t>Seeleitensee</t>
  </si>
  <si>
    <t>Wallersee</t>
  </si>
  <si>
    <t>Worthersee</t>
  </si>
  <si>
    <t>Pachychilidae</t>
  </si>
  <si>
    <t>Melanopsidae</t>
  </si>
  <si>
    <t>Gacko</t>
  </si>
  <si>
    <t>Truncatellidae</t>
  </si>
  <si>
    <t>Kupres</t>
  </si>
  <si>
    <t>Clivunellidae</t>
  </si>
  <si>
    <t>Lithoglyphidae</t>
  </si>
  <si>
    <t>Le Locle</t>
  </si>
  <si>
    <t>Neuchatel</t>
  </si>
  <si>
    <t>Zurich</t>
  </si>
  <si>
    <t>Ammersee</t>
  </si>
  <si>
    <t>Behlersee-Hoftsee</t>
  </si>
  <si>
    <t>Amnicolidae</t>
  </si>
  <si>
    <t>Burgermeistersee</t>
  </si>
  <si>
    <t>Chiemsee</t>
  </si>
  <si>
    <t>Constance</t>
  </si>
  <si>
    <t>Densowsee</t>
  </si>
  <si>
    <t>Dieksee</t>
  </si>
  <si>
    <t>Dolgensee</t>
  </si>
  <si>
    <t>Dreiersee</t>
  </si>
  <si>
    <t>Drewitzer</t>
  </si>
  <si>
    <t>Fleesen-Malchowersee</t>
  </si>
  <si>
    <t>Grosser Egelsee</t>
  </si>
  <si>
    <t>Grosser Patschsee</t>
  </si>
  <si>
    <t>Grosser Ploner-Bischofssee</t>
  </si>
  <si>
    <t>Grosser Eutiner</t>
  </si>
  <si>
    <t>Grosser Madebrokensee</t>
  </si>
  <si>
    <t>Grosstessiner</t>
  </si>
  <si>
    <t>Haddebyer-Selker Noor</t>
  </si>
  <si>
    <t>Heidensee</t>
  </si>
  <si>
    <t>Hemmelsdorfer</t>
  </si>
  <si>
    <t>Hohensprenzer</t>
  </si>
  <si>
    <t>Karowsee</t>
  </si>
  <si>
    <t>Kellersee</t>
  </si>
  <si>
    <t>Kleiner Ploner</t>
  </si>
  <si>
    <t>Kleiner Lychensee</t>
  </si>
  <si>
    <t>Kleiner Plessower</t>
  </si>
  <si>
    <t>Kolpin</t>
  </si>
  <si>
    <t>Liepnitz</t>
  </si>
  <si>
    <t>Mittlerer Giesenschlagsee</t>
  </si>
  <si>
    <t>Muritz</t>
  </si>
  <si>
    <t>Paulsee</t>
  </si>
  <si>
    <t>Plauer</t>
  </si>
  <si>
    <t>Plotzensee</t>
  </si>
  <si>
    <t>Ratzeburger</t>
  </si>
  <si>
    <t>Sankelmarker</t>
  </si>
  <si>
    <t>Schierensee</t>
  </si>
  <si>
    <t>Schluensee</t>
  </si>
  <si>
    <t>Schmarksee</t>
  </si>
  <si>
    <t>Schohsee</t>
  </si>
  <si>
    <t>Schweriner</t>
  </si>
  <si>
    <t>Selentersee</t>
  </si>
  <si>
    <t>Simssee</t>
  </si>
  <si>
    <t>Staffelsee</t>
  </si>
  <si>
    <t>Starnberger</t>
  </si>
  <si>
    <t>Stechlin</t>
  </si>
  <si>
    <t>Steinheim</t>
  </si>
  <si>
    <t>Suhrersee</t>
  </si>
  <si>
    <t>Trammer</t>
  </si>
  <si>
    <t>Trentsee</t>
  </si>
  <si>
    <t>Unterer Ausgrabensee</t>
  </si>
  <si>
    <t>Walchensee</t>
  </si>
  <si>
    <t>Woezer</t>
  </si>
  <si>
    <t>Wustrowsee</t>
  </si>
  <si>
    <t>Furesee (Fureso)</t>
  </si>
  <si>
    <t>Peipus</t>
  </si>
  <si>
    <t>Vortsjarv</t>
  </si>
  <si>
    <t>Granada</t>
  </si>
  <si>
    <t>Thiaridae</t>
  </si>
  <si>
    <t>Pyhajarvi lake system</t>
  </si>
  <si>
    <t>Vesijarvi</t>
  </si>
  <si>
    <t>Annecy</t>
  </si>
  <si>
    <t>Bourget</t>
  </si>
  <si>
    <t>Pliocene</t>
  </si>
  <si>
    <t>Leven</t>
  </si>
  <si>
    <t>Llangorse</t>
  </si>
  <si>
    <t>Lomond</t>
  </si>
  <si>
    <t>Windermere</t>
  </si>
  <si>
    <t>Lithoglyphulidae</t>
  </si>
  <si>
    <t>Pamvotis</t>
  </si>
  <si>
    <t>Quaternary</t>
  </si>
  <si>
    <t>Cochliopidae</t>
  </si>
  <si>
    <t>Drnis</t>
  </si>
  <si>
    <t>Sinj</t>
  </si>
  <si>
    <t>Stenothyridae</t>
  </si>
  <si>
    <t>Slavonia</t>
  </si>
  <si>
    <t>Balaton</t>
  </si>
  <si>
    <t>Pannon</t>
  </si>
  <si>
    <t>Ree</t>
  </si>
  <si>
    <t>Garda</t>
  </si>
  <si>
    <t>Lugano</t>
  </si>
  <si>
    <t>Tiberino</t>
  </si>
  <si>
    <t>Kosovo</t>
  </si>
  <si>
    <t>Metohia</t>
  </si>
  <si>
    <t>Curonian Lagoon</t>
  </si>
  <si>
    <t>Dusia</t>
  </si>
  <si>
    <t>Obelija</t>
  </si>
  <si>
    <t>Ohrid</t>
  </si>
  <si>
    <t>Prespa</t>
  </si>
  <si>
    <t>Borzymowskie</t>
  </si>
  <si>
    <t>Goslawskie</t>
  </si>
  <si>
    <t>Inulec</t>
  </si>
  <si>
    <t>Lichenskie</t>
  </si>
  <si>
    <t>Majcz Wielki</t>
  </si>
  <si>
    <t>Mikolajskie</t>
  </si>
  <si>
    <t>Patnowskie</t>
  </si>
  <si>
    <t>Przechodnie</t>
  </si>
  <si>
    <t>Sarbsko</t>
  </si>
  <si>
    <t>Sniardwy (Spirding)</t>
  </si>
  <si>
    <t>Vistula Lagoon</t>
  </si>
  <si>
    <t>Wigry (Wigierskiem)</t>
  </si>
  <si>
    <t>Dacia</t>
  </si>
  <si>
    <t>Transylvania</t>
  </si>
  <si>
    <t>Caspian Sea</t>
  </si>
  <si>
    <t>Konchezero</t>
  </si>
  <si>
    <t>Ladoga</t>
  </si>
  <si>
    <t>Munozero</t>
  </si>
  <si>
    <t>Onega</t>
  </si>
  <si>
    <t>Sandal-Nigozero-Gabozero lake complex</t>
  </si>
  <si>
    <t>Seliger</t>
  </si>
  <si>
    <t>Syamozero</t>
  </si>
  <si>
    <t>Hjalmaren</t>
  </si>
  <si>
    <t>Roxen</t>
  </si>
  <si>
    <t>Takern</t>
  </si>
  <si>
    <t>Vanern</t>
  </si>
  <si>
    <t>Vattern</t>
  </si>
  <si>
    <t>Bohinj</t>
  </si>
  <si>
    <t>Cameli</t>
  </si>
  <si>
    <t>Svir</t>
  </si>
  <si>
    <t>Geneva</t>
  </si>
  <si>
    <t xml:space="preserve">Bresse </t>
  </si>
  <si>
    <t>Lake</t>
  </si>
  <si>
    <t>Lake surface area</t>
  </si>
  <si>
    <t>Lake geological duration</t>
  </si>
  <si>
    <t>Stratigraphic period</t>
  </si>
  <si>
    <t>Species richness</t>
  </si>
  <si>
    <t>Number of caenogastropod species</t>
  </si>
  <si>
    <t>Caenogastropoda proportion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</si>
</sst>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0CB1-8912-41FA-86BB-B45FF66FB86A}">
  <dimension ref="A1:AB131"/>
  <sheetViews>
    <sheetView tabSelected="1" topLeftCell="F1" workbookViewId="0">
      <selection activeCell="AB1" sqref="AB1"/>
    </sheetView>
  </sheetViews>
  <sheetFormatPr baseColWidth="10" defaultRowHeight="15" x14ac:dyDescent="0.25"/>
  <cols>
    <col min="1" max="1" width="37.5703125" bestFit="1" customWidth="1"/>
    <col min="2" max="2" width="16.28515625" bestFit="1" customWidth="1"/>
    <col min="3" max="3" width="22.7109375" bestFit="1" customWidth="1"/>
    <col min="4" max="4" width="18.5703125" bestFit="1" customWidth="1"/>
    <col min="5" max="5" width="15.42578125" bestFit="1" customWidth="1"/>
    <col min="6" max="6" width="14.42578125" customWidth="1"/>
  </cols>
  <sheetData>
    <row r="1" spans="1:28" s="1" customFormat="1" x14ac:dyDescent="0.25">
      <c r="A1" s="1" t="s">
        <v>155</v>
      </c>
      <c r="B1" s="1" t="s">
        <v>156</v>
      </c>
      <c r="C1" s="1" t="s">
        <v>157</v>
      </c>
      <c r="D1" s="1" t="s">
        <v>158</v>
      </c>
      <c r="E1" s="1" t="s">
        <v>159</v>
      </c>
      <c r="F1" s="1" t="s">
        <v>160</v>
      </c>
      <c r="G1" s="1" t="s">
        <v>161</v>
      </c>
      <c r="H1" s="1" t="s">
        <v>4</v>
      </c>
      <c r="I1" s="1" t="s">
        <v>36</v>
      </c>
      <c r="J1" s="1" t="s">
        <v>3</v>
      </c>
      <c r="K1" s="1" t="s">
        <v>9</v>
      </c>
      <c r="L1" s="1" t="s">
        <v>14</v>
      </c>
      <c r="M1" s="1" t="s">
        <v>29</v>
      </c>
      <c r="N1" s="1" t="s">
        <v>105</v>
      </c>
      <c r="O1" s="1" t="s">
        <v>10</v>
      </c>
      <c r="P1" s="1" t="s">
        <v>6</v>
      </c>
      <c r="Q1" s="1" t="s">
        <v>30</v>
      </c>
      <c r="R1" s="1" t="s">
        <v>102</v>
      </c>
      <c r="S1" s="1" t="s">
        <v>0</v>
      </c>
      <c r="T1" s="1" t="s">
        <v>25</v>
      </c>
      <c r="U1" s="1" t="s">
        <v>24</v>
      </c>
      <c r="V1" s="1" t="s">
        <v>12</v>
      </c>
      <c r="W1" s="1" t="s">
        <v>2</v>
      </c>
      <c r="X1" s="1" t="s">
        <v>108</v>
      </c>
      <c r="Y1" s="1" t="s">
        <v>20</v>
      </c>
      <c r="Z1" s="1" t="s">
        <v>92</v>
      </c>
      <c r="AA1" s="1" t="s">
        <v>27</v>
      </c>
      <c r="AB1" s="1" t="s">
        <v>5</v>
      </c>
    </row>
    <row r="2" spans="1:28" x14ac:dyDescent="0.25">
      <c r="A2" t="s">
        <v>46</v>
      </c>
      <c r="B2">
        <v>5.8112090000000003E-3</v>
      </c>
      <c r="C2">
        <v>0.02</v>
      </c>
      <c r="D2" t="s">
        <v>1</v>
      </c>
      <c r="E2">
        <f t="shared" ref="E2:E65" si="0">SUM(H2:AB2)</f>
        <v>10</v>
      </c>
      <c r="F2">
        <f>SUM(I2:J2,L2,N2,O2,P2,Q2,R2,T2,U2,X2,Y2,Z2,AA2,AB2)</f>
        <v>1</v>
      </c>
      <c r="G2">
        <f>F2/E2</f>
        <v>0.1</v>
      </c>
      <c r="H2">
        <v>1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7</v>
      </c>
      <c r="X2">
        <v>0</v>
      </c>
      <c r="Y2">
        <v>0</v>
      </c>
      <c r="Z2">
        <v>0</v>
      </c>
      <c r="AA2">
        <v>0</v>
      </c>
      <c r="AB2">
        <v>0</v>
      </c>
    </row>
    <row r="3" spans="1:28" x14ac:dyDescent="0.25">
      <c r="A3" t="s">
        <v>18</v>
      </c>
      <c r="B3">
        <v>0.66013946999999995</v>
      </c>
      <c r="C3">
        <v>0.02</v>
      </c>
      <c r="D3" t="s">
        <v>1</v>
      </c>
      <c r="E3">
        <f t="shared" si="0"/>
        <v>10</v>
      </c>
      <c r="F3">
        <f t="shared" ref="F3:F66" si="1">SUM(I3:J3,L3,N3,O3,P3,Q3,R3,T3,U3,X3,Y3,Z3,AA3,AB3)</f>
        <v>3</v>
      </c>
      <c r="G3">
        <f t="shared" ref="G3:G66" si="2">F3/E3</f>
        <v>0.3</v>
      </c>
      <c r="H3">
        <v>0</v>
      </c>
      <c r="I3">
        <v>0</v>
      </c>
      <c r="J3">
        <v>0</v>
      </c>
      <c r="K3">
        <v>0</v>
      </c>
      <c r="L3">
        <v>3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5</v>
      </c>
      <c r="T3">
        <v>0</v>
      </c>
      <c r="U3">
        <v>0</v>
      </c>
      <c r="V3">
        <v>0</v>
      </c>
      <c r="W3">
        <v>2</v>
      </c>
      <c r="X3">
        <v>0</v>
      </c>
      <c r="Y3">
        <v>0</v>
      </c>
      <c r="Z3">
        <v>0</v>
      </c>
      <c r="AA3">
        <v>0</v>
      </c>
      <c r="AB3">
        <v>0</v>
      </c>
    </row>
    <row r="4" spans="1:28" x14ac:dyDescent="0.25">
      <c r="A4" t="s">
        <v>49</v>
      </c>
      <c r="B4">
        <v>2.1582508699999998</v>
      </c>
      <c r="C4">
        <v>0.02</v>
      </c>
      <c r="D4" t="s">
        <v>1</v>
      </c>
      <c r="E4">
        <f t="shared" si="0"/>
        <v>10</v>
      </c>
      <c r="F4">
        <f t="shared" si="1"/>
        <v>2</v>
      </c>
      <c r="G4">
        <f t="shared" si="2"/>
        <v>0.2</v>
      </c>
      <c r="H4">
        <v>1</v>
      </c>
      <c r="I4">
        <v>0</v>
      </c>
      <c r="J4">
        <v>2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4</v>
      </c>
      <c r="T4">
        <v>0</v>
      </c>
      <c r="U4">
        <v>0</v>
      </c>
      <c r="V4">
        <v>0</v>
      </c>
      <c r="W4">
        <v>3</v>
      </c>
      <c r="X4">
        <v>0</v>
      </c>
      <c r="Y4">
        <v>0</v>
      </c>
      <c r="Z4">
        <v>0</v>
      </c>
      <c r="AA4">
        <v>0</v>
      </c>
      <c r="AB4">
        <v>0</v>
      </c>
    </row>
    <row r="5" spans="1:28" x14ac:dyDescent="0.25">
      <c r="A5" t="s">
        <v>50</v>
      </c>
      <c r="B5">
        <v>6.8270402999999993E-2</v>
      </c>
      <c r="C5">
        <v>0.02</v>
      </c>
      <c r="D5" t="s">
        <v>1</v>
      </c>
      <c r="E5">
        <f t="shared" si="0"/>
        <v>10</v>
      </c>
      <c r="F5">
        <f t="shared" si="1"/>
        <v>1</v>
      </c>
      <c r="G5">
        <f t="shared" si="2"/>
        <v>0.1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5</v>
      </c>
      <c r="T5">
        <v>0</v>
      </c>
      <c r="U5">
        <v>0</v>
      </c>
      <c r="V5">
        <v>1</v>
      </c>
      <c r="W5">
        <v>3</v>
      </c>
      <c r="X5">
        <v>0</v>
      </c>
      <c r="Y5">
        <v>0</v>
      </c>
      <c r="Z5">
        <v>0</v>
      </c>
      <c r="AA5">
        <v>0</v>
      </c>
      <c r="AB5">
        <v>0</v>
      </c>
    </row>
    <row r="6" spans="1:28" x14ac:dyDescent="0.25">
      <c r="A6" t="s">
        <v>67</v>
      </c>
      <c r="B6">
        <v>8.2962548999999997E-2</v>
      </c>
      <c r="C6">
        <v>0.02</v>
      </c>
      <c r="D6" t="s">
        <v>1</v>
      </c>
      <c r="E6">
        <f t="shared" si="0"/>
        <v>10</v>
      </c>
      <c r="F6">
        <f t="shared" si="1"/>
        <v>1</v>
      </c>
      <c r="G6">
        <f t="shared" si="2"/>
        <v>0.1</v>
      </c>
      <c r="H6">
        <v>1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3</v>
      </c>
      <c r="T6">
        <v>0</v>
      </c>
      <c r="U6">
        <v>0</v>
      </c>
      <c r="V6">
        <v>0</v>
      </c>
      <c r="W6">
        <v>5</v>
      </c>
      <c r="X6">
        <v>0</v>
      </c>
      <c r="Y6">
        <v>0</v>
      </c>
      <c r="Z6">
        <v>0</v>
      </c>
      <c r="AA6">
        <v>0</v>
      </c>
      <c r="AB6">
        <v>0</v>
      </c>
    </row>
    <row r="7" spans="1:28" x14ac:dyDescent="0.25">
      <c r="A7" t="s">
        <v>130</v>
      </c>
      <c r="B7">
        <v>0.212480532</v>
      </c>
      <c r="C7">
        <v>0.02</v>
      </c>
      <c r="D7" t="s">
        <v>1</v>
      </c>
      <c r="E7">
        <f t="shared" si="0"/>
        <v>10</v>
      </c>
      <c r="F7">
        <f t="shared" si="1"/>
        <v>4</v>
      </c>
      <c r="G7">
        <f t="shared" si="2"/>
        <v>0.4</v>
      </c>
      <c r="H7">
        <v>1</v>
      </c>
      <c r="I7">
        <v>1</v>
      </c>
      <c r="J7">
        <v>2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4</v>
      </c>
      <c r="X7">
        <v>0</v>
      </c>
      <c r="Y7">
        <v>0</v>
      </c>
      <c r="Z7">
        <v>0</v>
      </c>
      <c r="AA7">
        <v>0</v>
      </c>
      <c r="AB7">
        <v>1</v>
      </c>
    </row>
    <row r="8" spans="1:28" x14ac:dyDescent="0.25">
      <c r="A8" t="s">
        <v>53</v>
      </c>
      <c r="B8">
        <v>0.14091042000000001</v>
      </c>
      <c r="C8">
        <v>0.02</v>
      </c>
      <c r="D8" t="s">
        <v>1</v>
      </c>
      <c r="E8">
        <f t="shared" si="0"/>
        <v>10</v>
      </c>
      <c r="F8">
        <f t="shared" si="1"/>
        <v>2</v>
      </c>
      <c r="G8">
        <f t="shared" si="2"/>
        <v>0.2</v>
      </c>
      <c r="H8">
        <v>0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4</v>
      </c>
      <c r="T8">
        <v>0</v>
      </c>
      <c r="U8">
        <v>0</v>
      </c>
      <c r="V8">
        <v>1</v>
      </c>
      <c r="W8">
        <v>3</v>
      </c>
      <c r="X8">
        <v>0</v>
      </c>
      <c r="Y8">
        <v>0</v>
      </c>
      <c r="Z8">
        <v>0</v>
      </c>
      <c r="AA8">
        <v>0</v>
      </c>
      <c r="AB8">
        <v>0</v>
      </c>
    </row>
    <row r="9" spans="1:28" x14ac:dyDescent="0.25">
      <c r="A9" t="s">
        <v>75</v>
      </c>
      <c r="B9">
        <v>20.995901199999999</v>
      </c>
      <c r="C9">
        <v>0.02</v>
      </c>
      <c r="D9" t="s">
        <v>1</v>
      </c>
      <c r="E9">
        <f t="shared" si="0"/>
        <v>10</v>
      </c>
      <c r="F9">
        <f t="shared" si="1"/>
        <v>1</v>
      </c>
      <c r="G9">
        <f t="shared" si="2"/>
        <v>0.1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4</v>
      </c>
      <c r="T9">
        <v>0</v>
      </c>
      <c r="U9">
        <v>0</v>
      </c>
      <c r="V9">
        <v>1</v>
      </c>
      <c r="W9">
        <v>4</v>
      </c>
      <c r="X9">
        <v>0</v>
      </c>
      <c r="Y9">
        <v>0</v>
      </c>
      <c r="Z9">
        <v>0</v>
      </c>
      <c r="AA9">
        <v>0</v>
      </c>
      <c r="AB9">
        <v>0</v>
      </c>
    </row>
    <row r="10" spans="1:28" x14ac:dyDescent="0.25">
      <c r="A10" t="s">
        <v>140</v>
      </c>
      <c r="B10">
        <v>14.515962289999999</v>
      </c>
      <c r="C10">
        <v>0.02</v>
      </c>
      <c r="D10" t="s">
        <v>1</v>
      </c>
      <c r="E10">
        <f t="shared" si="0"/>
        <v>10</v>
      </c>
      <c r="F10">
        <f t="shared" si="1"/>
        <v>1</v>
      </c>
      <c r="G10">
        <f t="shared" si="2"/>
        <v>0.1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4</v>
      </c>
      <c r="T10">
        <v>0</v>
      </c>
      <c r="U10">
        <v>0</v>
      </c>
      <c r="V10">
        <v>0</v>
      </c>
      <c r="W10">
        <v>5</v>
      </c>
      <c r="X10">
        <v>0</v>
      </c>
      <c r="Y10">
        <v>0</v>
      </c>
      <c r="Z10">
        <v>0</v>
      </c>
      <c r="AA10">
        <v>0</v>
      </c>
      <c r="AB10">
        <v>0</v>
      </c>
    </row>
    <row r="11" spans="1:28" x14ac:dyDescent="0.25">
      <c r="A11" t="s">
        <v>79</v>
      </c>
      <c r="B11">
        <v>4.1547174370000004</v>
      </c>
      <c r="C11">
        <v>0.02</v>
      </c>
      <c r="D11" t="s">
        <v>1</v>
      </c>
      <c r="E11">
        <f t="shared" si="0"/>
        <v>10</v>
      </c>
      <c r="F11">
        <f t="shared" si="1"/>
        <v>1</v>
      </c>
      <c r="G11">
        <f t="shared" si="2"/>
        <v>0.1</v>
      </c>
      <c r="H11">
        <v>1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1</v>
      </c>
      <c r="W11">
        <v>6</v>
      </c>
      <c r="X11">
        <v>0</v>
      </c>
      <c r="Y11">
        <v>0</v>
      </c>
      <c r="Z11">
        <v>0</v>
      </c>
      <c r="AA11">
        <v>0</v>
      </c>
      <c r="AB11">
        <v>0</v>
      </c>
    </row>
    <row r="12" spans="1:28" x14ac:dyDescent="0.25">
      <c r="A12" t="s">
        <v>72</v>
      </c>
      <c r="B12">
        <v>6.2346500999999999E-2</v>
      </c>
      <c r="C12">
        <v>0.02</v>
      </c>
      <c r="D12" t="s">
        <v>1</v>
      </c>
      <c r="E12">
        <f t="shared" si="0"/>
        <v>11</v>
      </c>
      <c r="F12">
        <f t="shared" si="1"/>
        <v>3</v>
      </c>
      <c r="G12">
        <f t="shared" si="2"/>
        <v>0.27272727272727271</v>
      </c>
      <c r="H12">
        <v>1</v>
      </c>
      <c r="I12">
        <v>0</v>
      </c>
      <c r="J12">
        <v>2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5</v>
      </c>
      <c r="T12">
        <v>0</v>
      </c>
      <c r="U12">
        <v>0</v>
      </c>
      <c r="V12">
        <v>1</v>
      </c>
      <c r="W12">
        <v>1</v>
      </c>
      <c r="X12">
        <v>0</v>
      </c>
      <c r="Y12">
        <v>0</v>
      </c>
      <c r="Z12">
        <v>0</v>
      </c>
      <c r="AA12">
        <v>0</v>
      </c>
      <c r="AB12">
        <v>1</v>
      </c>
    </row>
    <row r="13" spans="1:28" x14ac:dyDescent="0.25">
      <c r="A13" t="s">
        <v>151</v>
      </c>
      <c r="B13">
        <v>1599.155332</v>
      </c>
      <c r="C13">
        <v>1.1000000000000001</v>
      </c>
      <c r="D13" t="s">
        <v>97</v>
      </c>
      <c r="E13">
        <f t="shared" si="0"/>
        <v>11</v>
      </c>
      <c r="F13">
        <f t="shared" si="1"/>
        <v>3</v>
      </c>
      <c r="G13">
        <f t="shared" si="2"/>
        <v>0.27272727272727271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3</v>
      </c>
      <c r="T13">
        <v>0</v>
      </c>
      <c r="U13">
        <v>0</v>
      </c>
      <c r="V13">
        <v>0</v>
      </c>
      <c r="W13">
        <v>5</v>
      </c>
      <c r="X13">
        <v>0</v>
      </c>
      <c r="Y13">
        <v>0</v>
      </c>
      <c r="Z13">
        <v>0</v>
      </c>
      <c r="AA13">
        <v>0</v>
      </c>
      <c r="AB13">
        <v>0</v>
      </c>
    </row>
    <row r="14" spans="1:28" x14ac:dyDescent="0.25">
      <c r="A14" t="s">
        <v>7</v>
      </c>
      <c r="B14">
        <v>22.629607889999999</v>
      </c>
      <c r="C14">
        <v>0.2</v>
      </c>
      <c r="D14" t="s">
        <v>8</v>
      </c>
      <c r="E14">
        <f t="shared" si="0"/>
        <v>11</v>
      </c>
      <c r="F14">
        <f t="shared" si="1"/>
        <v>6</v>
      </c>
      <c r="G14">
        <f t="shared" si="2"/>
        <v>0.54545454545454541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1</v>
      </c>
      <c r="P14">
        <v>5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3</v>
      </c>
      <c r="X14">
        <v>0</v>
      </c>
      <c r="Y14">
        <v>0</v>
      </c>
      <c r="Z14">
        <v>0</v>
      </c>
      <c r="AA14">
        <v>0</v>
      </c>
      <c r="AB14">
        <v>0</v>
      </c>
    </row>
    <row r="15" spans="1:28" x14ac:dyDescent="0.25">
      <c r="A15" t="s">
        <v>15</v>
      </c>
      <c r="B15">
        <v>0.193583118</v>
      </c>
      <c r="C15">
        <v>0.02</v>
      </c>
      <c r="D15" t="s">
        <v>1</v>
      </c>
      <c r="E15">
        <f t="shared" si="0"/>
        <v>11</v>
      </c>
      <c r="F15">
        <f t="shared" si="1"/>
        <v>2</v>
      </c>
      <c r="G15">
        <f t="shared" si="2"/>
        <v>0.18181818181818182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2</v>
      </c>
      <c r="T15">
        <v>0</v>
      </c>
      <c r="U15">
        <v>0</v>
      </c>
      <c r="V15">
        <v>1</v>
      </c>
      <c r="W15">
        <v>6</v>
      </c>
      <c r="X15">
        <v>0</v>
      </c>
      <c r="Y15">
        <v>0</v>
      </c>
      <c r="Z15">
        <v>0</v>
      </c>
      <c r="AA15">
        <v>0</v>
      </c>
      <c r="AB15">
        <v>1</v>
      </c>
    </row>
    <row r="16" spans="1:28" x14ac:dyDescent="0.25">
      <c r="A16" t="s">
        <v>42</v>
      </c>
      <c r="B16">
        <v>0.26747902699999998</v>
      </c>
      <c r="C16">
        <v>0.02</v>
      </c>
      <c r="D16" t="s">
        <v>1</v>
      </c>
      <c r="E16">
        <f t="shared" si="0"/>
        <v>11</v>
      </c>
      <c r="F16">
        <f t="shared" si="1"/>
        <v>3</v>
      </c>
      <c r="G16">
        <f t="shared" si="2"/>
        <v>0.27272727272727271</v>
      </c>
      <c r="H16">
        <v>1</v>
      </c>
      <c r="I16">
        <v>0</v>
      </c>
      <c r="J16">
        <v>2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5</v>
      </c>
      <c r="X16">
        <v>0</v>
      </c>
      <c r="Y16">
        <v>0</v>
      </c>
      <c r="Z16">
        <v>0</v>
      </c>
      <c r="AA16">
        <v>0</v>
      </c>
      <c r="AB16">
        <v>1</v>
      </c>
    </row>
    <row r="17" spans="1:28" x14ac:dyDescent="0.25">
      <c r="A17" t="s">
        <v>77</v>
      </c>
      <c r="B17">
        <v>7.5194566399999996</v>
      </c>
      <c r="C17">
        <v>0.02</v>
      </c>
      <c r="D17" t="s">
        <v>1</v>
      </c>
      <c r="E17">
        <f t="shared" si="0"/>
        <v>11</v>
      </c>
      <c r="F17">
        <f t="shared" si="1"/>
        <v>2</v>
      </c>
      <c r="G17">
        <f t="shared" si="2"/>
        <v>0.18181818181818182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4</v>
      </c>
      <c r="T17">
        <v>0</v>
      </c>
      <c r="U17">
        <v>0</v>
      </c>
      <c r="V17">
        <v>0</v>
      </c>
      <c r="W17">
        <v>5</v>
      </c>
      <c r="X17">
        <v>0</v>
      </c>
      <c r="Y17">
        <v>0</v>
      </c>
      <c r="Z17">
        <v>0</v>
      </c>
      <c r="AA17">
        <v>0</v>
      </c>
      <c r="AB17">
        <v>1</v>
      </c>
    </row>
    <row r="18" spans="1:28" x14ac:dyDescent="0.25">
      <c r="A18" t="s">
        <v>84</v>
      </c>
      <c r="B18">
        <v>5.0779175000000003E-2</v>
      </c>
      <c r="C18">
        <v>0.02</v>
      </c>
      <c r="D18" t="s">
        <v>1</v>
      </c>
      <c r="E18">
        <f t="shared" si="0"/>
        <v>11</v>
      </c>
      <c r="F18">
        <f t="shared" si="1"/>
        <v>3</v>
      </c>
      <c r="G18">
        <f t="shared" si="2"/>
        <v>0.27272727272727271</v>
      </c>
      <c r="H18">
        <v>1</v>
      </c>
      <c r="I18">
        <v>1</v>
      </c>
      <c r="J18">
        <v>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2</v>
      </c>
      <c r="T18">
        <v>0</v>
      </c>
      <c r="U18">
        <v>0</v>
      </c>
      <c r="V18">
        <v>1</v>
      </c>
      <c r="W18">
        <v>4</v>
      </c>
      <c r="X18">
        <v>0</v>
      </c>
      <c r="Y18">
        <v>0</v>
      </c>
      <c r="Z18">
        <v>0</v>
      </c>
      <c r="AA18">
        <v>0</v>
      </c>
      <c r="AB18">
        <v>0</v>
      </c>
    </row>
    <row r="19" spans="1:28" x14ac:dyDescent="0.25">
      <c r="A19" t="s">
        <v>100</v>
      </c>
      <c r="B19">
        <v>72.05295941</v>
      </c>
      <c r="C19">
        <v>1.0999999999999999E-2</v>
      </c>
      <c r="D19" t="s">
        <v>1</v>
      </c>
      <c r="E19">
        <f t="shared" si="0"/>
        <v>11</v>
      </c>
      <c r="F19">
        <f t="shared" si="1"/>
        <v>1</v>
      </c>
      <c r="G19">
        <f t="shared" si="2"/>
        <v>9.0909090909090912E-2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</v>
      </c>
      <c r="T19">
        <v>0</v>
      </c>
      <c r="U19">
        <v>0</v>
      </c>
      <c r="V19">
        <v>2</v>
      </c>
      <c r="W19">
        <v>5</v>
      </c>
      <c r="X19">
        <v>0</v>
      </c>
      <c r="Y19">
        <v>1</v>
      </c>
      <c r="Z19">
        <v>0</v>
      </c>
      <c r="AA19">
        <v>0</v>
      </c>
      <c r="AB19">
        <v>0</v>
      </c>
    </row>
    <row r="20" spans="1:28" x14ac:dyDescent="0.25">
      <c r="A20" t="s">
        <v>112</v>
      </c>
      <c r="B20">
        <v>108.351293</v>
      </c>
      <c r="C20">
        <v>0.02</v>
      </c>
      <c r="D20" t="s">
        <v>1</v>
      </c>
      <c r="E20">
        <f t="shared" si="0"/>
        <v>11</v>
      </c>
      <c r="F20">
        <f t="shared" si="1"/>
        <v>2</v>
      </c>
      <c r="G20">
        <f t="shared" si="2"/>
        <v>0.18181818181818182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3</v>
      </c>
      <c r="T20">
        <v>0</v>
      </c>
      <c r="U20">
        <v>0</v>
      </c>
      <c r="V20">
        <v>1</v>
      </c>
      <c r="W20">
        <v>5</v>
      </c>
      <c r="X20">
        <v>0</v>
      </c>
      <c r="Y20">
        <v>1</v>
      </c>
      <c r="Z20">
        <v>0</v>
      </c>
      <c r="AA20">
        <v>0</v>
      </c>
      <c r="AB20">
        <v>0</v>
      </c>
    </row>
    <row r="21" spans="1:28" x14ac:dyDescent="0.25">
      <c r="A21" t="s">
        <v>52</v>
      </c>
      <c r="B21">
        <v>1.5607992900000001</v>
      </c>
      <c r="C21">
        <v>0.02</v>
      </c>
      <c r="D21" t="s">
        <v>1</v>
      </c>
      <c r="E21">
        <f t="shared" si="0"/>
        <v>11</v>
      </c>
      <c r="F21">
        <f t="shared" si="1"/>
        <v>3</v>
      </c>
      <c r="G21">
        <f t="shared" si="2"/>
        <v>0.27272727272727271</v>
      </c>
      <c r="H21">
        <v>0</v>
      </c>
      <c r="I21">
        <v>0</v>
      </c>
      <c r="J21">
        <v>2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5</v>
      </c>
      <c r="T21">
        <v>0</v>
      </c>
      <c r="U21">
        <v>0</v>
      </c>
      <c r="V21">
        <v>1</v>
      </c>
      <c r="W21">
        <v>2</v>
      </c>
      <c r="X21">
        <v>0</v>
      </c>
      <c r="Y21">
        <v>0</v>
      </c>
      <c r="Z21">
        <v>0</v>
      </c>
      <c r="AA21">
        <v>0</v>
      </c>
      <c r="AB21">
        <v>0</v>
      </c>
    </row>
    <row r="22" spans="1:28" x14ac:dyDescent="0.25">
      <c r="A22" t="s">
        <v>26</v>
      </c>
      <c r="B22">
        <v>39.574536999999999</v>
      </c>
      <c r="C22">
        <v>0.6</v>
      </c>
      <c r="D22" t="s">
        <v>8</v>
      </c>
      <c r="E22">
        <f t="shared" si="0"/>
        <v>12</v>
      </c>
      <c r="F22">
        <f t="shared" si="1"/>
        <v>8</v>
      </c>
      <c r="G22">
        <f t="shared" si="2"/>
        <v>0.66666666666666663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2</v>
      </c>
      <c r="P22">
        <v>3</v>
      </c>
      <c r="Q22">
        <v>0</v>
      </c>
      <c r="R22">
        <v>0</v>
      </c>
      <c r="S22">
        <v>1</v>
      </c>
      <c r="T22">
        <v>1</v>
      </c>
      <c r="U22">
        <v>0</v>
      </c>
      <c r="V22">
        <v>0</v>
      </c>
      <c r="W22">
        <v>3</v>
      </c>
      <c r="X22">
        <v>0</v>
      </c>
      <c r="Y22">
        <v>0</v>
      </c>
      <c r="Z22">
        <v>0</v>
      </c>
      <c r="AA22">
        <v>1</v>
      </c>
      <c r="AB22">
        <v>0</v>
      </c>
    </row>
    <row r="23" spans="1:28" x14ac:dyDescent="0.25">
      <c r="A23" t="s">
        <v>120</v>
      </c>
      <c r="B23">
        <v>5.4210364640000002</v>
      </c>
      <c r="C23">
        <v>0.02</v>
      </c>
      <c r="D23" t="s">
        <v>1</v>
      </c>
      <c r="E23">
        <f t="shared" si="0"/>
        <v>12</v>
      </c>
      <c r="F23">
        <f t="shared" si="1"/>
        <v>3</v>
      </c>
      <c r="G23">
        <f t="shared" si="2"/>
        <v>0.25</v>
      </c>
      <c r="H23">
        <v>0</v>
      </c>
      <c r="I23">
        <v>0</v>
      </c>
      <c r="J23">
        <v>2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4</v>
      </c>
      <c r="T23">
        <v>0</v>
      </c>
      <c r="U23">
        <v>0</v>
      </c>
      <c r="V23">
        <v>0</v>
      </c>
      <c r="W23">
        <v>5</v>
      </c>
      <c r="X23">
        <v>0</v>
      </c>
      <c r="Y23">
        <v>0</v>
      </c>
      <c r="Z23">
        <v>0</v>
      </c>
      <c r="AA23">
        <v>0</v>
      </c>
      <c r="AB23">
        <v>1</v>
      </c>
    </row>
    <row r="24" spans="1:28" x14ac:dyDescent="0.25">
      <c r="A24" t="s">
        <v>150</v>
      </c>
      <c r="B24">
        <v>3.1362122939999999</v>
      </c>
      <c r="C24">
        <v>0.02</v>
      </c>
      <c r="D24" t="s">
        <v>1</v>
      </c>
      <c r="E24">
        <f t="shared" si="0"/>
        <v>12</v>
      </c>
      <c r="F24">
        <f t="shared" si="1"/>
        <v>4</v>
      </c>
      <c r="G24">
        <f t="shared" si="2"/>
        <v>0.33333333333333331</v>
      </c>
      <c r="H24">
        <v>1</v>
      </c>
      <c r="I24">
        <v>0</v>
      </c>
      <c r="J24">
        <v>1</v>
      </c>
      <c r="K24">
        <v>0</v>
      </c>
      <c r="L24">
        <v>1</v>
      </c>
      <c r="M24">
        <v>0</v>
      </c>
      <c r="N24">
        <v>0</v>
      </c>
      <c r="O24">
        <v>0</v>
      </c>
      <c r="P24">
        <v>1</v>
      </c>
      <c r="Q24">
        <v>1</v>
      </c>
      <c r="R24">
        <v>0</v>
      </c>
      <c r="S24">
        <v>3</v>
      </c>
      <c r="T24">
        <v>0</v>
      </c>
      <c r="U24">
        <v>0</v>
      </c>
      <c r="V24">
        <v>0</v>
      </c>
      <c r="W24">
        <v>4</v>
      </c>
      <c r="X24">
        <v>0</v>
      </c>
      <c r="Y24">
        <v>0</v>
      </c>
      <c r="Z24">
        <v>0</v>
      </c>
      <c r="AA24">
        <v>0</v>
      </c>
      <c r="AB24">
        <v>0</v>
      </c>
    </row>
    <row r="25" spans="1:28" x14ac:dyDescent="0.25">
      <c r="A25" t="s">
        <v>11</v>
      </c>
      <c r="B25">
        <v>8.3207546249999993</v>
      </c>
      <c r="C25">
        <v>0.02</v>
      </c>
      <c r="D25" t="s">
        <v>1</v>
      </c>
      <c r="E25">
        <f t="shared" si="0"/>
        <v>12</v>
      </c>
      <c r="F25">
        <f t="shared" si="1"/>
        <v>1</v>
      </c>
      <c r="G25">
        <f t="shared" si="2"/>
        <v>8.3333333333333329E-2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3</v>
      </c>
      <c r="T25">
        <v>0</v>
      </c>
      <c r="U25">
        <v>0</v>
      </c>
      <c r="V25">
        <v>1</v>
      </c>
      <c r="W25">
        <v>7</v>
      </c>
      <c r="X25">
        <v>0</v>
      </c>
      <c r="Y25">
        <v>0</v>
      </c>
      <c r="Z25">
        <v>0</v>
      </c>
      <c r="AA25">
        <v>0</v>
      </c>
      <c r="AB25">
        <v>0</v>
      </c>
    </row>
    <row r="26" spans="1:28" x14ac:dyDescent="0.25">
      <c r="A26" t="s">
        <v>17</v>
      </c>
      <c r="B26">
        <v>0.76162383600000005</v>
      </c>
      <c r="C26">
        <v>0.02</v>
      </c>
      <c r="D26" t="s">
        <v>1</v>
      </c>
      <c r="E26">
        <f t="shared" si="0"/>
        <v>12</v>
      </c>
      <c r="F26">
        <f t="shared" si="1"/>
        <v>2</v>
      </c>
      <c r="G26">
        <f t="shared" si="2"/>
        <v>0.16666666666666666</v>
      </c>
      <c r="H26">
        <v>1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4</v>
      </c>
      <c r="T26">
        <v>0</v>
      </c>
      <c r="U26">
        <v>0</v>
      </c>
      <c r="V26">
        <v>0</v>
      </c>
      <c r="W26">
        <v>5</v>
      </c>
      <c r="X26">
        <v>0</v>
      </c>
      <c r="Y26">
        <v>0</v>
      </c>
      <c r="Z26">
        <v>0</v>
      </c>
      <c r="AA26">
        <v>0</v>
      </c>
      <c r="AB26">
        <v>1</v>
      </c>
    </row>
    <row r="27" spans="1:28" x14ac:dyDescent="0.25">
      <c r="A27" t="s">
        <v>38</v>
      </c>
      <c r="B27">
        <v>78.308923640000003</v>
      </c>
      <c r="C27">
        <v>0.02</v>
      </c>
      <c r="D27" t="s">
        <v>1</v>
      </c>
      <c r="E27">
        <f t="shared" si="0"/>
        <v>12</v>
      </c>
      <c r="F27">
        <f t="shared" si="1"/>
        <v>2</v>
      </c>
      <c r="G27">
        <f t="shared" si="2"/>
        <v>0.16666666666666666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6</v>
      </c>
      <c r="T27">
        <v>0</v>
      </c>
      <c r="U27">
        <v>0</v>
      </c>
      <c r="V27">
        <v>0</v>
      </c>
      <c r="W27">
        <v>4</v>
      </c>
      <c r="X27">
        <v>0</v>
      </c>
      <c r="Y27">
        <v>0</v>
      </c>
      <c r="Z27">
        <v>0</v>
      </c>
      <c r="AA27">
        <v>0</v>
      </c>
      <c r="AB27">
        <v>1</v>
      </c>
    </row>
    <row r="28" spans="1:28" x14ac:dyDescent="0.25">
      <c r="A28" t="s">
        <v>76</v>
      </c>
      <c r="B28">
        <v>6.3652655029999998</v>
      </c>
      <c r="C28">
        <v>0.02</v>
      </c>
      <c r="D28" t="s">
        <v>1</v>
      </c>
      <c r="E28">
        <f t="shared" si="0"/>
        <v>12</v>
      </c>
      <c r="F28">
        <f t="shared" si="1"/>
        <v>2</v>
      </c>
      <c r="G28">
        <f t="shared" si="2"/>
        <v>0.16666666666666666</v>
      </c>
      <c r="H28">
        <v>1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5</v>
      </c>
      <c r="T28">
        <v>0</v>
      </c>
      <c r="U28">
        <v>0</v>
      </c>
      <c r="V28">
        <v>0</v>
      </c>
      <c r="W28">
        <v>4</v>
      </c>
      <c r="X28">
        <v>0</v>
      </c>
      <c r="Y28">
        <v>0</v>
      </c>
      <c r="Z28">
        <v>0</v>
      </c>
      <c r="AA28">
        <v>0</v>
      </c>
      <c r="AB28">
        <v>1</v>
      </c>
    </row>
    <row r="29" spans="1:28" x14ac:dyDescent="0.25">
      <c r="A29" t="s">
        <v>85</v>
      </c>
      <c r="B29">
        <v>16.258602110000002</v>
      </c>
      <c r="C29">
        <v>0.02</v>
      </c>
      <c r="D29" t="s">
        <v>1</v>
      </c>
      <c r="E29">
        <f t="shared" si="0"/>
        <v>12</v>
      </c>
      <c r="F29">
        <f t="shared" si="1"/>
        <v>1</v>
      </c>
      <c r="G29">
        <f t="shared" si="2"/>
        <v>8.3333333333333329E-2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5</v>
      </c>
      <c r="T29">
        <v>0</v>
      </c>
      <c r="U29">
        <v>0</v>
      </c>
      <c r="V29">
        <v>1</v>
      </c>
      <c r="W29">
        <v>5</v>
      </c>
      <c r="X29">
        <v>0</v>
      </c>
      <c r="Y29">
        <v>0</v>
      </c>
      <c r="Z29">
        <v>0</v>
      </c>
      <c r="AA29">
        <v>0</v>
      </c>
      <c r="AB29">
        <v>0</v>
      </c>
    </row>
    <row r="30" spans="1:28" x14ac:dyDescent="0.25">
      <c r="A30" t="s">
        <v>98</v>
      </c>
      <c r="B30">
        <v>13.821296070000001</v>
      </c>
      <c r="C30">
        <v>0.02</v>
      </c>
      <c r="D30" t="s">
        <v>1</v>
      </c>
      <c r="E30">
        <f t="shared" si="0"/>
        <v>12</v>
      </c>
      <c r="F30">
        <f t="shared" si="1"/>
        <v>1</v>
      </c>
      <c r="G30">
        <f t="shared" si="2"/>
        <v>8.3333333333333329E-2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4</v>
      </c>
      <c r="T30">
        <v>0</v>
      </c>
      <c r="U30">
        <v>0</v>
      </c>
      <c r="V30">
        <v>1</v>
      </c>
      <c r="W30">
        <v>6</v>
      </c>
      <c r="X30">
        <v>0</v>
      </c>
      <c r="Y30">
        <v>1</v>
      </c>
      <c r="Z30">
        <v>0</v>
      </c>
      <c r="AA30">
        <v>0</v>
      </c>
      <c r="AB30">
        <v>0</v>
      </c>
    </row>
    <row r="31" spans="1:28" x14ac:dyDescent="0.25">
      <c r="A31" t="s">
        <v>55</v>
      </c>
      <c r="B31">
        <v>2.2181586869999999</v>
      </c>
      <c r="C31">
        <v>0.02</v>
      </c>
      <c r="D31" t="s">
        <v>1</v>
      </c>
      <c r="E31">
        <f t="shared" si="0"/>
        <v>12</v>
      </c>
      <c r="F31">
        <f t="shared" si="1"/>
        <v>3</v>
      </c>
      <c r="G31">
        <f t="shared" si="2"/>
        <v>0.25</v>
      </c>
      <c r="H31">
        <v>1</v>
      </c>
      <c r="I31">
        <v>1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4</v>
      </c>
      <c r="T31">
        <v>0</v>
      </c>
      <c r="U31">
        <v>0</v>
      </c>
      <c r="V31">
        <v>0</v>
      </c>
      <c r="W31">
        <v>4</v>
      </c>
      <c r="X31">
        <v>0</v>
      </c>
      <c r="Y31">
        <v>1</v>
      </c>
      <c r="Z31">
        <v>0</v>
      </c>
      <c r="AA31">
        <v>0</v>
      </c>
      <c r="AB31">
        <v>0</v>
      </c>
    </row>
    <row r="32" spans="1:28" x14ac:dyDescent="0.25">
      <c r="A32" t="s">
        <v>45</v>
      </c>
      <c r="B32">
        <v>11.876723139999999</v>
      </c>
      <c r="C32">
        <v>0.02</v>
      </c>
      <c r="D32" t="s">
        <v>1</v>
      </c>
      <c r="E32">
        <f t="shared" si="0"/>
        <v>13</v>
      </c>
      <c r="F32">
        <f t="shared" si="1"/>
        <v>4</v>
      </c>
      <c r="G32">
        <f t="shared" si="2"/>
        <v>0.30769230769230771</v>
      </c>
      <c r="H32">
        <v>1</v>
      </c>
      <c r="I32">
        <v>0</v>
      </c>
      <c r="J32">
        <v>2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7</v>
      </c>
      <c r="X32">
        <v>0</v>
      </c>
      <c r="Y32">
        <v>1</v>
      </c>
      <c r="Z32">
        <v>0</v>
      </c>
      <c r="AA32">
        <v>0</v>
      </c>
      <c r="AB32">
        <v>1</v>
      </c>
    </row>
    <row r="33" spans="1:28" x14ac:dyDescent="0.25">
      <c r="A33" t="s">
        <v>83</v>
      </c>
      <c r="B33">
        <v>7.8068894999999999E-2</v>
      </c>
      <c r="C33">
        <v>0.02</v>
      </c>
      <c r="D33" t="s">
        <v>1</v>
      </c>
      <c r="E33">
        <f t="shared" si="0"/>
        <v>13</v>
      </c>
      <c r="F33">
        <f t="shared" si="1"/>
        <v>2</v>
      </c>
      <c r="G33">
        <f t="shared" si="2"/>
        <v>0.15384615384615385</v>
      </c>
      <c r="H33">
        <v>1</v>
      </c>
      <c r="I33">
        <v>0</v>
      </c>
      <c r="J33">
        <v>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4</v>
      </c>
      <c r="T33">
        <v>0</v>
      </c>
      <c r="U33">
        <v>0</v>
      </c>
      <c r="V33">
        <v>1</v>
      </c>
      <c r="W33">
        <v>5</v>
      </c>
      <c r="X33">
        <v>0</v>
      </c>
      <c r="Y33">
        <v>0</v>
      </c>
      <c r="Z33">
        <v>0</v>
      </c>
      <c r="AA33">
        <v>0</v>
      </c>
      <c r="AB33">
        <v>0</v>
      </c>
    </row>
    <row r="34" spans="1:28" x14ac:dyDescent="0.25">
      <c r="A34" t="s">
        <v>71</v>
      </c>
      <c r="B34">
        <v>1.204613358</v>
      </c>
      <c r="C34">
        <v>0.02</v>
      </c>
      <c r="D34" t="s">
        <v>1</v>
      </c>
      <c r="E34">
        <f t="shared" si="0"/>
        <v>13</v>
      </c>
      <c r="F34">
        <f t="shared" si="1"/>
        <v>2</v>
      </c>
      <c r="G34">
        <f t="shared" si="2"/>
        <v>0.15384615384615385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5</v>
      </c>
      <c r="T34">
        <v>0</v>
      </c>
      <c r="U34">
        <v>0</v>
      </c>
      <c r="V34">
        <v>1</v>
      </c>
      <c r="W34">
        <v>5</v>
      </c>
      <c r="X34">
        <v>0</v>
      </c>
      <c r="Y34">
        <v>0</v>
      </c>
      <c r="Z34">
        <v>0</v>
      </c>
      <c r="AA34">
        <v>0</v>
      </c>
      <c r="AB34">
        <v>1</v>
      </c>
    </row>
    <row r="35" spans="1:28" x14ac:dyDescent="0.25">
      <c r="A35" t="s">
        <v>99</v>
      </c>
      <c r="B35">
        <v>1.135861735</v>
      </c>
      <c r="C35">
        <v>0.02</v>
      </c>
      <c r="D35" t="s">
        <v>1</v>
      </c>
      <c r="E35">
        <f t="shared" si="0"/>
        <v>13</v>
      </c>
      <c r="F35">
        <f t="shared" si="1"/>
        <v>1</v>
      </c>
      <c r="G35">
        <f t="shared" si="2"/>
        <v>7.6923076923076927E-2</v>
      </c>
      <c r="H35">
        <v>1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4</v>
      </c>
      <c r="T35">
        <v>0</v>
      </c>
      <c r="U35">
        <v>0</v>
      </c>
      <c r="V35">
        <v>1</v>
      </c>
      <c r="W35">
        <v>6</v>
      </c>
      <c r="X35">
        <v>0</v>
      </c>
      <c r="Y35">
        <v>0</v>
      </c>
      <c r="Z35">
        <v>0</v>
      </c>
      <c r="AA35">
        <v>0</v>
      </c>
      <c r="AB35">
        <v>0</v>
      </c>
    </row>
    <row r="36" spans="1:28" x14ac:dyDescent="0.25">
      <c r="A36" t="s">
        <v>101</v>
      </c>
      <c r="B36">
        <v>14.566296830000001</v>
      </c>
      <c r="C36">
        <v>0.02</v>
      </c>
      <c r="D36" t="s">
        <v>1</v>
      </c>
      <c r="E36">
        <f t="shared" si="0"/>
        <v>13</v>
      </c>
      <c r="F36">
        <f t="shared" si="1"/>
        <v>1</v>
      </c>
      <c r="G36">
        <f t="shared" si="2"/>
        <v>7.6923076923076927E-2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3</v>
      </c>
      <c r="T36">
        <v>0</v>
      </c>
      <c r="U36">
        <v>0</v>
      </c>
      <c r="V36">
        <v>1</v>
      </c>
      <c r="W36">
        <v>7</v>
      </c>
      <c r="X36">
        <v>0</v>
      </c>
      <c r="Y36">
        <v>1</v>
      </c>
      <c r="Z36">
        <v>0</v>
      </c>
      <c r="AA36">
        <v>0</v>
      </c>
      <c r="AB36">
        <v>0</v>
      </c>
    </row>
    <row r="37" spans="1:28" x14ac:dyDescent="0.25">
      <c r="A37" t="s">
        <v>96</v>
      </c>
      <c r="B37">
        <v>43.725519050000003</v>
      </c>
      <c r="C37">
        <v>0.02</v>
      </c>
      <c r="D37" t="s">
        <v>1</v>
      </c>
      <c r="E37">
        <f t="shared" si="0"/>
        <v>13</v>
      </c>
      <c r="F37">
        <f t="shared" si="1"/>
        <v>3</v>
      </c>
      <c r="G37">
        <f t="shared" si="2"/>
        <v>0.23076923076923078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3</v>
      </c>
      <c r="T37">
        <v>0</v>
      </c>
      <c r="U37">
        <v>0</v>
      </c>
      <c r="V37">
        <v>2</v>
      </c>
      <c r="W37">
        <v>5</v>
      </c>
      <c r="X37">
        <v>0</v>
      </c>
      <c r="Y37">
        <v>1</v>
      </c>
      <c r="Z37">
        <v>0</v>
      </c>
      <c r="AA37">
        <v>0</v>
      </c>
      <c r="AB37">
        <v>1</v>
      </c>
    </row>
    <row r="38" spans="1:28" x14ac:dyDescent="0.25">
      <c r="A38" t="s">
        <v>127</v>
      </c>
      <c r="B38">
        <v>1.4715299900000001</v>
      </c>
      <c r="C38">
        <v>0.02</v>
      </c>
      <c r="D38" t="s">
        <v>1</v>
      </c>
      <c r="E38">
        <f t="shared" si="0"/>
        <v>13</v>
      </c>
      <c r="F38">
        <f t="shared" si="1"/>
        <v>4</v>
      </c>
      <c r="G38">
        <f t="shared" si="2"/>
        <v>0.30769230769230771</v>
      </c>
      <c r="H38">
        <v>1</v>
      </c>
      <c r="I38">
        <v>0</v>
      </c>
      <c r="J38">
        <v>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0</v>
      </c>
      <c r="S38">
        <v>1</v>
      </c>
      <c r="T38">
        <v>0</v>
      </c>
      <c r="U38">
        <v>0</v>
      </c>
      <c r="V38">
        <v>1</v>
      </c>
      <c r="W38">
        <v>6</v>
      </c>
      <c r="X38">
        <v>0</v>
      </c>
      <c r="Y38">
        <v>0</v>
      </c>
      <c r="Z38">
        <v>0</v>
      </c>
      <c r="AA38">
        <v>0</v>
      </c>
      <c r="AB38">
        <v>1</v>
      </c>
    </row>
    <row r="39" spans="1:28" x14ac:dyDescent="0.25">
      <c r="A39" t="s">
        <v>31</v>
      </c>
      <c r="B39">
        <v>11.382504000000001</v>
      </c>
      <c r="C39">
        <v>0.5</v>
      </c>
      <c r="D39" t="s">
        <v>8</v>
      </c>
      <c r="E39">
        <f t="shared" si="0"/>
        <v>14</v>
      </c>
      <c r="F39">
        <f t="shared" si="1"/>
        <v>5</v>
      </c>
      <c r="G39">
        <f t="shared" si="2"/>
        <v>0.35714285714285715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2</v>
      </c>
      <c r="Q39">
        <v>0</v>
      </c>
      <c r="R39">
        <v>0</v>
      </c>
      <c r="S39">
        <v>3</v>
      </c>
      <c r="T39">
        <v>1</v>
      </c>
      <c r="U39">
        <v>1</v>
      </c>
      <c r="V39">
        <v>0</v>
      </c>
      <c r="W39">
        <v>6</v>
      </c>
      <c r="X39">
        <v>0</v>
      </c>
      <c r="Y39">
        <v>0</v>
      </c>
      <c r="Z39">
        <v>0</v>
      </c>
      <c r="AA39">
        <v>0</v>
      </c>
      <c r="AB39">
        <v>0</v>
      </c>
    </row>
    <row r="40" spans="1:28" x14ac:dyDescent="0.25">
      <c r="A40" t="s">
        <v>70</v>
      </c>
      <c r="B40">
        <v>0.129550937</v>
      </c>
      <c r="C40">
        <v>0.02</v>
      </c>
      <c r="D40" t="s">
        <v>1</v>
      </c>
      <c r="E40">
        <f t="shared" si="0"/>
        <v>14</v>
      </c>
      <c r="F40">
        <f t="shared" si="1"/>
        <v>3</v>
      </c>
      <c r="G40">
        <f t="shared" si="2"/>
        <v>0.21428571428571427</v>
      </c>
      <c r="H40">
        <v>0</v>
      </c>
      <c r="I40">
        <v>0</v>
      </c>
      <c r="J40">
        <v>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4</v>
      </c>
      <c r="T40">
        <v>0</v>
      </c>
      <c r="U40">
        <v>0</v>
      </c>
      <c r="V40">
        <v>1</v>
      </c>
      <c r="W40">
        <v>6</v>
      </c>
      <c r="X40">
        <v>0</v>
      </c>
      <c r="Y40">
        <v>0</v>
      </c>
      <c r="Z40">
        <v>0</v>
      </c>
      <c r="AA40">
        <v>0</v>
      </c>
      <c r="AB40">
        <v>1</v>
      </c>
    </row>
    <row r="41" spans="1:28" x14ac:dyDescent="0.25">
      <c r="A41" t="s">
        <v>73</v>
      </c>
      <c r="B41">
        <v>0.75280196300000002</v>
      </c>
      <c r="C41">
        <v>0.02</v>
      </c>
      <c r="D41" t="s">
        <v>1</v>
      </c>
      <c r="E41">
        <f t="shared" si="0"/>
        <v>14</v>
      </c>
      <c r="F41">
        <f t="shared" si="1"/>
        <v>3</v>
      </c>
      <c r="G41">
        <f t="shared" si="2"/>
        <v>0.21428571428571427</v>
      </c>
      <c r="H41">
        <v>0</v>
      </c>
      <c r="I41">
        <v>0</v>
      </c>
      <c r="J41">
        <v>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4</v>
      </c>
      <c r="T41">
        <v>0</v>
      </c>
      <c r="U41">
        <v>0</v>
      </c>
      <c r="V41">
        <v>1</v>
      </c>
      <c r="W41">
        <v>6</v>
      </c>
      <c r="X41">
        <v>0</v>
      </c>
      <c r="Y41">
        <v>0</v>
      </c>
      <c r="Z41">
        <v>0</v>
      </c>
      <c r="AA41">
        <v>0</v>
      </c>
      <c r="AB41">
        <v>1</v>
      </c>
    </row>
    <row r="42" spans="1:28" x14ac:dyDescent="0.25">
      <c r="A42" t="s">
        <v>144</v>
      </c>
      <c r="B42">
        <v>263.85784150000001</v>
      </c>
      <c r="C42">
        <v>0.02</v>
      </c>
      <c r="D42" t="s">
        <v>1</v>
      </c>
      <c r="E42">
        <f t="shared" si="0"/>
        <v>14</v>
      </c>
      <c r="F42">
        <f t="shared" si="1"/>
        <v>0</v>
      </c>
      <c r="G42">
        <f t="shared" si="2"/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0</v>
      </c>
      <c r="U42">
        <v>0</v>
      </c>
      <c r="V42">
        <v>1</v>
      </c>
      <c r="W42">
        <v>6</v>
      </c>
      <c r="X42">
        <v>0</v>
      </c>
      <c r="Y42">
        <v>0</v>
      </c>
      <c r="Z42">
        <v>0</v>
      </c>
      <c r="AA42">
        <v>0</v>
      </c>
      <c r="AB42">
        <v>0</v>
      </c>
    </row>
    <row r="43" spans="1:28" x14ac:dyDescent="0.25">
      <c r="A43" t="s">
        <v>13</v>
      </c>
      <c r="B43">
        <v>0.23485871899999999</v>
      </c>
      <c r="C43">
        <v>0.02</v>
      </c>
      <c r="D43" t="s">
        <v>1</v>
      </c>
      <c r="E43">
        <f t="shared" si="0"/>
        <v>14</v>
      </c>
      <c r="F43">
        <f t="shared" si="1"/>
        <v>1</v>
      </c>
      <c r="G43">
        <f t="shared" si="2"/>
        <v>7.1428571428571425E-2</v>
      </c>
      <c r="H43">
        <v>1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4</v>
      </c>
      <c r="T43">
        <v>0</v>
      </c>
      <c r="U43">
        <v>0</v>
      </c>
      <c r="V43">
        <v>2</v>
      </c>
      <c r="W43">
        <v>6</v>
      </c>
      <c r="X43">
        <v>0</v>
      </c>
      <c r="Y43">
        <v>0</v>
      </c>
      <c r="Z43">
        <v>0</v>
      </c>
      <c r="AA43">
        <v>0</v>
      </c>
      <c r="AB43">
        <v>0</v>
      </c>
    </row>
    <row r="44" spans="1:28" x14ac:dyDescent="0.25">
      <c r="A44" t="s">
        <v>33</v>
      </c>
      <c r="B44">
        <v>66.928041070000006</v>
      </c>
      <c r="C44">
        <v>0.02</v>
      </c>
      <c r="D44" t="s">
        <v>1</v>
      </c>
      <c r="E44">
        <f t="shared" si="0"/>
        <v>14</v>
      </c>
      <c r="F44">
        <f t="shared" si="1"/>
        <v>2</v>
      </c>
      <c r="G44">
        <f t="shared" si="2"/>
        <v>0.14285714285714285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5</v>
      </c>
      <c r="T44">
        <v>0</v>
      </c>
      <c r="U44">
        <v>0</v>
      </c>
      <c r="V44">
        <v>1</v>
      </c>
      <c r="W44">
        <v>6</v>
      </c>
      <c r="X44">
        <v>0</v>
      </c>
      <c r="Y44">
        <v>0</v>
      </c>
      <c r="Z44">
        <v>0</v>
      </c>
      <c r="AA44">
        <v>0</v>
      </c>
      <c r="AB44">
        <v>1</v>
      </c>
    </row>
    <row r="45" spans="1:28" x14ac:dyDescent="0.25">
      <c r="A45" t="s">
        <v>43</v>
      </c>
      <c r="B45">
        <v>0.269872261</v>
      </c>
      <c r="C45">
        <v>0.02</v>
      </c>
      <c r="D45" t="s">
        <v>1</v>
      </c>
      <c r="E45">
        <f t="shared" si="0"/>
        <v>14</v>
      </c>
      <c r="F45">
        <f t="shared" si="1"/>
        <v>3</v>
      </c>
      <c r="G45">
        <f t="shared" si="2"/>
        <v>0.21428571428571427</v>
      </c>
      <c r="H45">
        <v>1</v>
      </c>
      <c r="I45">
        <v>0</v>
      </c>
      <c r="J45">
        <v>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3</v>
      </c>
      <c r="T45">
        <v>0</v>
      </c>
      <c r="U45">
        <v>0</v>
      </c>
      <c r="V45">
        <v>0</v>
      </c>
      <c r="W45">
        <v>7</v>
      </c>
      <c r="X45">
        <v>0</v>
      </c>
      <c r="Y45">
        <v>1</v>
      </c>
      <c r="Z45">
        <v>0</v>
      </c>
      <c r="AA45">
        <v>0</v>
      </c>
      <c r="AB45">
        <v>0</v>
      </c>
    </row>
    <row r="46" spans="1:28" x14ac:dyDescent="0.25">
      <c r="A46" t="s">
        <v>62</v>
      </c>
      <c r="B46">
        <v>1.130729541</v>
      </c>
      <c r="C46">
        <v>0.02</v>
      </c>
      <c r="D46" t="s">
        <v>1</v>
      </c>
      <c r="E46">
        <f t="shared" si="0"/>
        <v>14</v>
      </c>
      <c r="F46">
        <f t="shared" si="1"/>
        <v>3</v>
      </c>
      <c r="G46">
        <f t="shared" si="2"/>
        <v>0.21428571428571427</v>
      </c>
      <c r="H46">
        <v>1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2</v>
      </c>
      <c r="T46">
        <v>0</v>
      </c>
      <c r="U46">
        <v>0</v>
      </c>
      <c r="V46">
        <v>0</v>
      </c>
      <c r="W46">
        <v>8</v>
      </c>
      <c r="X46">
        <v>0</v>
      </c>
      <c r="Y46">
        <v>1</v>
      </c>
      <c r="Z46">
        <v>0</v>
      </c>
      <c r="AA46">
        <v>0</v>
      </c>
      <c r="AB46">
        <v>1</v>
      </c>
    </row>
    <row r="47" spans="1:28" x14ac:dyDescent="0.25">
      <c r="A47" t="s">
        <v>86</v>
      </c>
      <c r="B47">
        <v>0.54576311700000002</v>
      </c>
      <c r="C47">
        <v>0.02</v>
      </c>
      <c r="D47" t="s">
        <v>1</v>
      </c>
      <c r="E47">
        <f t="shared" si="0"/>
        <v>14</v>
      </c>
      <c r="F47">
        <f t="shared" si="1"/>
        <v>2</v>
      </c>
      <c r="G47">
        <f t="shared" si="2"/>
        <v>0.14285714285714285</v>
      </c>
      <c r="H47">
        <v>1</v>
      </c>
      <c r="I47">
        <v>0</v>
      </c>
      <c r="J47">
        <v>2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4</v>
      </c>
      <c r="T47">
        <v>0</v>
      </c>
      <c r="U47">
        <v>0</v>
      </c>
      <c r="V47">
        <v>1</v>
      </c>
      <c r="W47">
        <v>6</v>
      </c>
      <c r="X47">
        <v>0</v>
      </c>
      <c r="Y47">
        <v>0</v>
      </c>
      <c r="Z47">
        <v>0</v>
      </c>
      <c r="AA47">
        <v>0</v>
      </c>
      <c r="AB47">
        <v>0</v>
      </c>
    </row>
    <row r="48" spans="1:28" x14ac:dyDescent="0.25">
      <c r="A48" t="s">
        <v>95</v>
      </c>
      <c r="B48">
        <v>26.632594350000002</v>
      </c>
      <c r="C48">
        <v>0.02</v>
      </c>
      <c r="D48" t="s">
        <v>1</v>
      </c>
      <c r="E48">
        <f t="shared" si="0"/>
        <v>14</v>
      </c>
      <c r="F48">
        <f t="shared" si="1"/>
        <v>2</v>
      </c>
      <c r="G48">
        <f t="shared" si="2"/>
        <v>0.14285714285714285</v>
      </c>
      <c r="H48">
        <v>1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3</v>
      </c>
      <c r="T48">
        <v>0</v>
      </c>
      <c r="U48">
        <v>0</v>
      </c>
      <c r="V48">
        <v>2</v>
      </c>
      <c r="W48">
        <v>6</v>
      </c>
      <c r="X48">
        <v>0</v>
      </c>
      <c r="Y48">
        <v>1</v>
      </c>
      <c r="Z48">
        <v>0</v>
      </c>
      <c r="AA48">
        <v>0</v>
      </c>
      <c r="AB48">
        <v>0</v>
      </c>
    </row>
    <row r="49" spans="1:28" x14ac:dyDescent="0.25">
      <c r="A49" t="s">
        <v>119</v>
      </c>
      <c r="B49">
        <v>23.23020648</v>
      </c>
      <c r="C49">
        <v>0.02</v>
      </c>
      <c r="D49" t="s">
        <v>1</v>
      </c>
      <c r="E49">
        <f t="shared" si="0"/>
        <v>14</v>
      </c>
      <c r="F49">
        <f t="shared" si="1"/>
        <v>2</v>
      </c>
      <c r="G49">
        <f t="shared" si="2"/>
        <v>0.14285714285714285</v>
      </c>
      <c r="H49">
        <v>1</v>
      </c>
      <c r="I49">
        <v>0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4</v>
      </c>
      <c r="T49">
        <v>0</v>
      </c>
      <c r="U49">
        <v>0</v>
      </c>
      <c r="V49">
        <v>0</v>
      </c>
      <c r="W49">
        <v>7</v>
      </c>
      <c r="X49">
        <v>0</v>
      </c>
      <c r="Y49">
        <v>0</v>
      </c>
      <c r="Z49">
        <v>0</v>
      </c>
      <c r="AA49">
        <v>0</v>
      </c>
      <c r="AB49">
        <v>1</v>
      </c>
    </row>
    <row r="50" spans="1:28" x14ac:dyDescent="0.25">
      <c r="A50" t="s">
        <v>125</v>
      </c>
      <c r="B50">
        <v>1.6735886820000001</v>
      </c>
      <c r="C50">
        <v>0.02</v>
      </c>
      <c r="D50" t="s">
        <v>1</v>
      </c>
      <c r="E50">
        <f t="shared" si="0"/>
        <v>14</v>
      </c>
      <c r="F50">
        <f t="shared" si="1"/>
        <v>4</v>
      </c>
      <c r="G50">
        <f t="shared" si="2"/>
        <v>0.2857142857142857</v>
      </c>
      <c r="H50">
        <v>1</v>
      </c>
      <c r="I50">
        <v>0</v>
      </c>
      <c r="J50">
        <v>2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2</v>
      </c>
      <c r="T50">
        <v>0</v>
      </c>
      <c r="U50">
        <v>0</v>
      </c>
      <c r="V50">
        <v>1</v>
      </c>
      <c r="W50">
        <v>6</v>
      </c>
      <c r="X50">
        <v>0</v>
      </c>
      <c r="Y50">
        <v>1</v>
      </c>
      <c r="Z50">
        <v>0</v>
      </c>
      <c r="AA50">
        <v>0</v>
      </c>
      <c r="AB50">
        <v>1</v>
      </c>
    </row>
    <row r="51" spans="1:28" x14ac:dyDescent="0.25">
      <c r="A51" t="s">
        <v>133</v>
      </c>
      <c r="B51">
        <v>801.45401600000002</v>
      </c>
      <c r="C51">
        <v>0.02</v>
      </c>
      <c r="D51" t="s">
        <v>1</v>
      </c>
      <c r="E51">
        <f t="shared" si="0"/>
        <v>14</v>
      </c>
      <c r="F51">
        <f t="shared" si="1"/>
        <v>5</v>
      </c>
      <c r="G51">
        <f t="shared" si="2"/>
        <v>0.35714285714285715</v>
      </c>
      <c r="H51">
        <v>0</v>
      </c>
      <c r="I51">
        <v>0</v>
      </c>
      <c r="J51">
        <v>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4</v>
      </c>
      <c r="T51">
        <v>0</v>
      </c>
      <c r="U51">
        <v>0</v>
      </c>
      <c r="V51">
        <v>0</v>
      </c>
      <c r="W51">
        <v>5</v>
      </c>
      <c r="X51">
        <v>0</v>
      </c>
      <c r="Y51">
        <v>0</v>
      </c>
      <c r="Z51">
        <v>0</v>
      </c>
      <c r="AA51">
        <v>0</v>
      </c>
      <c r="AB51">
        <v>2</v>
      </c>
    </row>
    <row r="52" spans="1:28" x14ac:dyDescent="0.25">
      <c r="A52" t="s">
        <v>21</v>
      </c>
      <c r="B52">
        <v>0.10463072</v>
      </c>
      <c r="C52">
        <v>0.02</v>
      </c>
      <c r="D52" t="s">
        <v>1</v>
      </c>
      <c r="E52">
        <f t="shared" si="0"/>
        <v>15</v>
      </c>
      <c r="F52">
        <f t="shared" si="1"/>
        <v>1</v>
      </c>
      <c r="G52">
        <f t="shared" si="2"/>
        <v>6.6666666666666666E-2</v>
      </c>
      <c r="H52">
        <v>1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5</v>
      </c>
      <c r="T52">
        <v>0</v>
      </c>
      <c r="U52">
        <v>0</v>
      </c>
      <c r="V52">
        <v>2</v>
      </c>
      <c r="W52">
        <v>6</v>
      </c>
      <c r="X52">
        <v>0</v>
      </c>
      <c r="Y52">
        <v>0</v>
      </c>
      <c r="Z52">
        <v>0</v>
      </c>
      <c r="AA52">
        <v>0</v>
      </c>
      <c r="AB52">
        <v>0</v>
      </c>
    </row>
    <row r="53" spans="1:28" x14ac:dyDescent="0.25">
      <c r="A53" t="s">
        <v>63</v>
      </c>
      <c r="B53">
        <v>9.9260064999999995E-2</v>
      </c>
      <c r="C53">
        <v>0.02</v>
      </c>
      <c r="D53" t="s">
        <v>1</v>
      </c>
      <c r="E53">
        <f t="shared" si="0"/>
        <v>15</v>
      </c>
      <c r="F53">
        <f t="shared" si="1"/>
        <v>3</v>
      </c>
      <c r="G53">
        <f t="shared" si="2"/>
        <v>0.2</v>
      </c>
      <c r="H53">
        <v>1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2</v>
      </c>
      <c r="T53">
        <v>0</v>
      </c>
      <c r="U53">
        <v>0</v>
      </c>
      <c r="V53">
        <v>2</v>
      </c>
      <c r="W53">
        <v>7</v>
      </c>
      <c r="X53">
        <v>0</v>
      </c>
      <c r="Y53">
        <v>1</v>
      </c>
      <c r="Z53">
        <v>0</v>
      </c>
      <c r="AA53">
        <v>0</v>
      </c>
      <c r="AB53">
        <v>1</v>
      </c>
    </row>
    <row r="54" spans="1:28" x14ac:dyDescent="0.25">
      <c r="A54" t="s">
        <v>94</v>
      </c>
      <c r="B54">
        <v>100.58661360000001</v>
      </c>
      <c r="C54">
        <v>0.02</v>
      </c>
      <c r="D54" t="s">
        <v>1</v>
      </c>
      <c r="E54">
        <f t="shared" si="0"/>
        <v>15</v>
      </c>
      <c r="F54">
        <f t="shared" si="1"/>
        <v>2</v>
      </c>
      <c r="G54">
        <f t="shared" si="2"/>
        <v>0.13333333333333333</v>
      </c>
      <c r="H54">
        <v>1</v>
      </c>
      <c r="I54">
        <v>1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5</v>
      </c>
      <c r="T54">
        <v>0</v>
      </c>
      <c r="U54">
        <v>0</v>
      </c>
      <c r="V54">
        <v>1</v>
      </c>
      <c r="W54">
        <v>6</v>
      </c>
      <c r="X54">
        <v>0</v>
      </c>
      <c r="Y54">
        <v>0</v>
      </c>
      <c r="Z54">
        <v>0</v>
      </c>
      <c r="AA54">
        <v>0</v>
      </c>
      <c r="AB54">
        <v>0</v>
      </c>
    </row>
    <row r="55" spans="1:28" x14ac:dyDescent="0.25">
      <c r="A55" t="s">
        <v>134</v>
      </c>
      <c r="B55">
        <v>19.923665119999999</v>
      </c>
      <c r="C55">
        <v>0.02</v>
      </c>
      <c r="D55" t="s">
        <v>1</v>
      </c>
      <c r="E55">
        <f t="shared" si="0"/>
        <v>15</v>
      </c>
      <c r="F55">
        <f t="shared" si="1"/>
        <v>4</v>
      </c>
      <c r="G55">
        <f t="shared" si="2"/>
        <v>0.26666666666666666</v>
      </c>
      <c r="H55">
        <v>0</v>
      </c>
      <c r="I55">
        <v>1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4</v>
      </c>
      <c r="T55">
        <v>0</v>
      </c>
      <c r="U55">
        <v>0</v>
      </c>
      <c r="V55">
        <v>0</v>
      </c>
      <c r="W55">
        <v>7</v>
      </c>
      <c r="X55">
        <v>0</v>
      </c>
      <c r="Y55">
        <v>1</v>
      </c>
      <c r="Z55">
        <v>0</v>
      </c>
      <c r="AA55">
        <v>0</v>
      </c>
      <c r="AB55">
        <v>1</v>
      </c>
    </row>
    <row r="56" spans="1:28" x14ac:dyDescent="0.25">
      <c r="A56" t="s">
        <v>138</v>
      </c>
      <c r="B56">
        <v>41.29189891</v>
      </c>
      <c r="C56">
        <v>0.02</v>
      </c>
      <c r="D56" t="s">
        <v>1</v>
      </c>
      <c r="E56">
        <f t="shared" si="0"/>
        <v>15</v>
      </c>
      <c r="F56">
        <f t="shared" si="1"/>
        <v>2</v>
      </c>
      <c r="G56">
        <f t="shared" si="2"/>
        <v>0.13333333333333333</v>
      </c>
      <c r="H56">
        <v>1</v>
      </c>
      <c r="I56">
        <v>1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6</v>
      </c>
      <c r="T56">
        <v>0</v>
      </c>
      <c r="U56">
        <v>0</v>
      </c>
      <c r="V56">
        <v>0</v>
      </c>
      <c r="W56">
        <v>6</v>
      </c>
      <c r="X56">
        <v>0</v>
      </c>
      <c r="Y56">
        <v>0</v>
      </c>
      <c r="Z56">
        <v>0</v>
      </c>
      <c r="AA56">
        <v>0</v>
      </c>
      <c r="AB56">
        <v>0</v>
      </c>
    </row>
    <row r="57" spans="1:28" x14ac:dyDescent="0.25">
      <c r="A57" t="s">
        <v>59</v>
      </c>
      <c r="B57">
        <v>8.2472974000000004E-2</v>
      </c>
      <c r="C57">
        <v>0.02</v>
      </c>
      <c r="D57" t="s">
        <v>1</v>
      </c>
      <c r="E57">
        <f t="shared" si="0"/>
        <v>16</v>
      </c>
      <c r="F57">
        <f t="shared" si="1"/>
        <v>4</v>
      </c>
      <c r="G57">
        <f t="shared" si="2"/>
        <v>0.25</v>
      </c>
      <c r="H57">
        <v>1</v>
      </c>
      <c r="I57">
        <v>0</v>
      </c>
      <c r="J57">
        <v>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4</v>
      </c>
      <c r="T57">
        <v>0</v>
      </c>
      <c r="U57">
        <v>0</v>
      </c>
      <c r="V57">
        <v>0</v>
      </c>
      <c r="W57">
        <v>7</v>
      </c>
      <c r="X57">
        <v>0</v>
      </c>
      <c r="Y57">
        <v>1</v>
      </c>
      <c r="Z57">
        <v>0</v>
      </c>
      <c r="AA57">
        <v>0</v>
      </c>
      <c r="AB57">
        <v>1</v>
      </c>
    </row>
    <row r="58" spans="1:28" x14ac:dyDescent="0.25">
      <c r="A58" t="s">
        <v>23</v>
      </c>
      <c r="B58">
        <v>19.712153189999999</v>
      </c>
      <c r="C58">
        <v>0.02</v>
      </c>
      <c r="D58" t="s">
        <v>1</v>
      </c>
      <c r="E58">
        <f t="shared" si="0"/>
        <v>16</v>
      </c>
      <c r="F58">
        <f t="shared" si="1"/>
        <v>2</v>
      </c>
      <c r="G58">
        <f t="shared" si="2"/>
        <v>0.125</v>
      </c>
      <c r="H58">
        <v>1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7</v>
      </c>
      <c r="T58">
        <v>0</v>
      </c>
      <c r="U58">
        <v>0</v>
      </c>
      <c r="V58">
        <v>1</v>
      </c>
      <c r="W58">
        <v>5</v>
      </c>
      <c r="X58">
        <v>0</v>
      </c>
      <c r="Y58">
        <v>0</v>
      </c>
      <c r="Z58">
        <v>0</v>
      </c>
      <c r="AA58">
        <v>0</v>
      </c>
      <c r="AB58">
        <v>1</v>
      </c>
    </row>
    <row r="59" spans="1:28" x14ac:dyDescent="0.25">
      <c r="A59" t="s">
        <v>152</v>
      </c>
      <c r="B59">
        <v>21.659711189999999</v>
      </c>
      <c r="C59">
        <v>0.02</v>
      </c>
      <c r="D59" t="s">
        <v>1</v>
      </c>
      <c r="E59">
        <f t="shared" si="0"/>
        <v>16</v>
      </c>
      <c r="F59">
        <f t="shared" si="1"/>
        <v>1</v>
      </c>
      <c r="G59">
        <f t="shared" si="2"/>
        <v>6.25E-2</v>
      </c>
      <c r="H59">
        <v>1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6</v>
      </c>
      <c r="T59">
        <v>0</v>
      </c>
      <c r="U59">
        <v>0</v>
      </c>
      <c r="V59">
        <v>1</v>
      </c>
      <c r="W59">
        <v>7</v>
      </c>
      <c r="X59">
        <v>0</v>
      </c>
      <c r="Y59">
        <v>0</v>
      </c>
      <c r="Z59">
        <v>0</v>
      </c>
      <c r="AA59">
        <v>0</v>
      </c>
      <c r="AB59">
        <v>0</v>
      </c>
    </row>
    <row r="60" spans="1:28" x14ac:dyDescent="0.25">
      <c r="A60" t="s">
        <v>57</v>
      </c>
      <c r="B60">
        <v>5.4362021670000003</v>
      </c>
      <c r="C60">
        <v>0.02</v>
      </c>
      <c r="D60" t="s">
        <v>1</v>
      </c>
      <c r="E60">
        <f t="shared" si="0"/>
        <v>16</v>
      </c>
      <c r="F60">
        <f t="shared" si="1"/>
        <v>3</v>
      </c>
      <c r="G60">
        <f t="shared" si="2"/>
        <v>0.1875</v>
      </c>
      <c r="H60">
        <v>0</v>
      </c>
      <c r="I60">
        <v>1</v>
      </c>
      <c r="J60">
        <v>2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4</v>
      </c>
      <c r="T60">
        <v>0</v>
      </c>
      <c r="U60">
        <v>0</v>
      </c>
      <c r="V60">
        <v>1</v>
      </c>
      <c r="W60">
        <v>8</v>
      </c>
      <c r="X60">
        <v>0</v>
      </c>
      <c r="Y60">
        <v>0</v>
      </c>
      <c r="Z60">
        <v>0</v>
      </c>
      <c r="AA60">
        <v>0</v>
      </c>
      <c r="AB60">
        <v>0</v>
      </c>
    </row>
    <row r="61" spans="1:28" x14ac:dyDescent="0.25">
      <c r="A61" t="s">
        <v>78</v>
      </c>
      <c r="B61">
        <v>56.206862200000003</v>
      </c>
      <c r="C61">
        <v>0.02</v>
      </c>
      <c r="D61" t="s">
        <v>1</v>
      </c>
      <c r="E61">
        <f t="shared" si="0"/>
        <v>16</v>
      </c>
      <c r="F61">
        <f t="shared" si="1"/>
        <v>4</v>
      </c>
      <c r="G61">
        <f t="shared" si="2"/>
        <v>0.25</v>
      </c>
      <c r="H61">
        <v>0</v>
      </c>
      <c r="I61">
        <v>0</v>
      </c>
      <c r="J61">
        <v>1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6</v>
      </c>
      <c r="T61">
        <v>0</v>
      </c>
      <c r="U61">
        <v>0</v>
      </c>
      <c r="V61">
        <v>0</v>
      </c>
      <c r="W61">
        <v>6</v>
      </c>
      <c r="X61">
        <v>0</v>
      </c>
      <c r="Y61">
        <v>0</v>
      </c>
      <c r="Z61">
        <v>0</v>
      </c>
      <c r="AA61">
        <v>0</v>
      </c>
      <c r="AB61">
        <v>2</v>
      </c>
    </row>
    <row r="62" spans="1:28" x14ac:dyDescent="0.25">
      <c r="A62" t="s">
        <v>114</v>
      </c>
      <c r="B62">
        <v>48.667660920000003</v>
      </c>
      <c r="C62">
        <v>0.02</v>
      </c>
      <c r="D62" t="s">
        <v>1</v>
      </c>
      <c r="E62">
        <f t="shared" si="0"/>
        <v>16</v>
      </c>
      <c r="F62">
        <f t="shared" si="1"/>
        <v>3</v>
      </c>
      <c r="G62">
        <f t="shared" si="2"/>
        <v>0.1875</v>
      </c>
      <c r="H62">
        <v>1</v>
      </c>
      <c r="I62">
        <v>1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4</v>
      </c>
      <c r="T62">
        <v>0</v>
      </c>
      <c r="U62">
        <v>0</v>
      </c>
      <c r="V62">
        <v>2</v>
      </c>
      <c r="W62">
        <v>6</v>
      </c>
      <c r="X62">
        <v>0</v>
      </c>
      <c r="Y62">
        <v>0</v>
      </c>
      <c r="Z62">
        <v>0</v>
      </c>
      <c r="AA62">
        <v>0</v>
      </c>
      <c r="AB62">
        <v>1</v>
      </c>
    </row>
    <row r="63" spans="1:28" x14ac:dyDescent="0.25">
      <c r="A63" t="s">
        <v>54</v>
      </c>
      <c r="B63">
        <v>4.5432569049999998</v>
      </c>
      <c r="C63">
        <v>0.02</v>
      </c>
      <c r="D63" t="s">
        <v>1</v>
      </c>
      <c r="E63">
        <f t="shared" si="0"/>
        <v>16</v>
      </c>
      <c r="F63">
        <f t="shared" si="1"/>
        <v>3</v>
      </c>
      <c r="G63">
        <f t="shared" si="2"/>
        <v>0.1875</v>
      </c>
      <c r="H63">
        <v>1</v>
      </c>
      <c r="I63">
        <v>0</v>
      </c>
      <c r="J63">
        <v>2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4</v>
      </c>
      <c r="T63">
        <v>0</v>
      </c>
      <c r="U63">
        <v>0</v>
      </c>
      <c r="V63">
        <v>1</v>
      </c>
      <c r="W63">
        <v>7</v>
      </c>
      <c r="X63">
        <v>0</v>
      </c>
      <c r="Y63">
        <v>0</v>
      </c>
      <c r="Z63">
        <v>0</v>
      </c>
      <c r="AA63">
        <v>0</v>
      </c>
      <c r="AB63">
        <v>1</v>
      </c>
    </row>
    <row r="64" spans="1:28" x14ac:dyDescent="0.25">
      <c r="A64" t="s">
        <v>40</v>
      </c>
      <c r="B64">
        <v>0.30302565199999998</v>
      </c>
      <c r="C64">
        <v>0.02</v>
      </c>
      <c r="D64" t="s">
        <v>1</v>
      </c>
      <c r="E64">
        <f t="shared" si="0"/>
        <v>17</v>
      </c>
      <c r="F64">
        <f t="shared" si="1"/>
        <v>2</v>
      </c>
      <c r="G64">
        <f t="shared" si="2"/>
        <v>0.11764705882352941</v>
      </c>
      <c r="H64">
        <v>1</v>
      </c>
      <c r="I64">
        <v>0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3</v>
      </c>
      <c r="T64">
        <v>0</v>
      </c>
      <c r="U64">
        <v>0</v>
      </c>
      <c r="V64">
        <v>1</v>
      </c>
      <c r="W64">
        <v>10</v>
      </c>
      <c r="X64">
        <v>0</v>
      </c>
      <c r="Y64">
        <v>0</v>
      </c>
      <c r="Z64">
        <v>0</v>
      </c>
      <c r="AA64">
        <v>0</v>
      </c>
      <c r="AB64">
        <v>1</v>
      </c>
    </row>
    <row r="65" spans="1:28" x14ac:dyDescent="0.25">
      <c r="A65" t="s">
        <v>153</v>
      </c>
      <c r="B65">
        <v>578.78300449999995</v>
      </c>
      <c r="C65">
        <v>0.02</v>
      </c>
      <c r="D65" t="s">
        <v>1</v>
      </c>
      <c r="E65">
        <f t="shared" si="0"/>
        <v>17</v>
      </c>
      <c r="F65">
        <f t="shared" si="1"/>
        <v>3</v>
      </c>
      <c r="G65">
        <f t="shared" si="2"/>
        <v>0.17647058823529413</v>
      </c>
      <c r="H65">
        <v>0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5</v>
      </c>
      <c r="T65">
        <v>0</v>
      </c>
      <c r="U65">
        <v>0</v>
      </c>
      <c r="V65">
        <v>2</v>
      </c>
      <c r="W65">
        <v>7</v>
      </c>
      <c r="X65">
        <v>0</v>
      </c>
      <c r="Y65">
        <v>1</v>
      </c>
      <c r="Z65">
        <v>0</v>
      </c>
      <c r="AA65">
        <v>0</v>
      </c>
      <c r="AB65">
        <v>1</v>
      </c>
    </row>
    <row r="66" spans="1:28" x14ac:dyDescent="0.25">
      <c r="A66" t="s">
        <v>56</v>
      </c>
      <c r="B66">
        <v>4.4782123E-2</v>
      </c>
      <c r="C66">
        <v>0.02</v>
      </c>
      <c r="D66" t="s">
        <v>1</v>
      </c>
      <c r="E66">
        <f t="shared" ref="E66:E129" si="3">SUM(H66:AB66)</f>
        <v>17</v>
      </c>
      <c r="F66">
        <f t="shared" si="1"/>
        <v>4</v>
      </c>
      <c r="G66">
        <f t="shared" si="2"/>
        <v>0.23529411764705882</v>
      </c>
      <c r="H66">
        <v>1</v>
      </c>
      <c r="I66">
        <v>0</v>
      </c>
      <c r="J66">
        <v>2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4</v>
      </c>
      <c r="T66">
        <v>0</v>
      </c>
      <c r="U66">
        <v>0</v>
      </c>
      <c r="V66">
        <v>1</v>
      </c>
      <c r="W66">
        <v>7</v>
      </c>
      <c r="X66">
        <v>0</v>
      </c>
      <c r="Y66">
        <v>1</v>
      </c>
      <c r="Z66">
        <v>0</v>
      </c>
      <c r="AA66">
        <v>0</v>
      </c>
      <c r="AB66">
        <v>1</v>
      </c>
    </row>
    <row r="67" spans="1:28" x14ac:dyDescent="0.25">
      <c r="A67" t="s">
        <v>58</v>
      </c>
      <c r="B67">
        <v>3.2287800569999998</v>
      </c>
      <c r="C67">
        <v>0.02</v>
      </c>
      <c r="D67" t="s">
        <v>1</v>
      </c>
      <c r="E67">
        <f t="shared" si="3"/>
        <v>17</v>
      </c>
      <c r="F67">
        <f t="shared" ref="F67:F130" si="4">SUM(I67:J67,L67,N67,O67,P67,Q67,R67,T67,U67,X67,Y67,Z67,AA67,AB67)</f>
        <v>3</v>
      </c>
      <c r="G67">
        <f t="shared" ref="G67:G130" si="5">F67/E67</f>
        <v>0.17647058823529413</v>
      </c>
      <c r="H67">
        <v>0</v>
      </c>
      <c r="I67">
        <v>0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5</v>
      </c>
      <c r="T67">
        <v>0</v>
      </c>
      <c r="U67">
        <v>0</v>
      </c>
      <c r="V67">
        <v>1</v>
      </c>
      <c r="W67">
        <v>8</v>
      </c>
      <c r="X67">
        <v>0</v>
      </c>
      <c r="Y67">
        <v>0</v>
      </c>
      <c r="Z67">
        <v>0</v>
      </c>
      <c r="AA67">
        <v>0</v>
      </c>
      <c r="AB67">
        <v>1</v>
      </c>
    </row>
    <row r="68" spans="1:28" x14ac:dyDescent="0.25">
      <c r="A68" t="s">
        <v>93</v>
      </c>
      <c r="B68">
        <v>118.664468</v>
      </c>
      <c r="C68">
        <v>1.0999999999999999E-2</v>
      </c>
      <c r="D68" t="s">
        <v>1</v>
      </c>
      <c r="E68">
        <f t="shared" si="3"/>
        <v>17</v>
      </c>
      <c r="F68">
        <f t="shared" si="4"/>
        <v>2</v>
      </c>
      <c r="G68">
        <f t="shared" si="5"/>
        <v>0.11764705882352941</v>
      </c>
      <c r="H68">
        <v>1</v>
      </c>
      <c r="I68">
        <v>1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6</v>
      </c>
      <c r="T68">
        <v>0</v>
      </c>
      <c r="U68">
        <v>0</v>
      </c>
      <c r="V68">
        <v>1</v>
      </c>
      <c r="W68">
        <v>7</v>
      </c>
      <c r="X68">
        <v>0</v>
      </c>
      <c r="Y68">
        <v>0</v>
      </c>
      <c r="Z68">
        <v>0</v>
      </c>
      <c r="AA68">
        <v>0</v>
      </c>
      <c r="AB68">
        <v>0</v>
      </c>
    </row>
    <row r="69" spans="1:28" x14ac:dyDescent="0.25">
      <c r="A69" t="s">
        <v>123</v>
      </c>
      <c r="B69">
        <v>1.6077990929999999</v>
      </c>
      <c r="C69">
        <v>0.02</v>
      </c>
      <c r="D69" t="s">
        <v>1</v>
      </c>
      <c r="E69">
        <f t="shared" si="3"/>
        <v>17</v>
      </c>
      <c r="F69">
        <f t="shared" si="4"/>
        <v>1</v>
      </c>
      <c r="G69">
        <f t="shared" si="5"/>
        <v>5.8823529411764705E-2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9</v>
      </c>
      <c r="T69">
        <v>0</v>
      </c>
      <c r="U69">
        <v>0</v>
      </c>
      <c r="V69">
        <v>0</v>
      </c>
      <c r="W69">
        <v>7</v>
      </c>
      <c r="X69">
        <v>0</v>
      </c>
      <c r="Y69">
        <v>0</v>
      </c>
      <c r="Z69">
        <v>0</v>
      </c>
      <c r="AA69">
        <v>0</v>
      </c>
      <c r="AB69">
        <v>1</v>
      </c>
    </row>
    <row r="70" spans="1:28" x14ac:dyDescent="0.25">
      <c r="A70" t="s">
        <v>128</v>
      </c>
      <c r="B70">
        <v>30.160828559999999</v>
      </c>
      <c r="C70">
        <v>0.02</v>
      </c>
      <c r="D70" t="s">
        <v>1</v>
      </c>
      <c r="E70">
        <f t="shared" si="3"/>
        <v>17</v>
      </c>
      <c r="F70">
        <f t="shared" si="4"/>
        <v>7</v>
      </c>
      <c r="G70">
        <f t="shared" si="5"/>
        <v>0.41176470588235292</v>
      </c>
      <c r="H70">
        <v>1</v>
      </c>
      <c r="I70">
        <v>1</v>
      </c>
      <c r="J70">
        <v>2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1</v>
      </c>
      <c r="R70">
        <v>0</v>
      </c>
      <c r="S70">
        <v>2</v>
      </c>
      <c r="T70">
        <v>0</v>
      </c>
      <c r="U70">
        <v>0</v>
      </c>
      <c r="V70">
        <v>1</v>
      </c>
      <c r="W70">
        <v>6</v>
      </c>
      <c r="X70">
        <v>0</v>
      </c>
      <c r="Y70">
        <v>1</v>
      </c>
      <c r="Z70">
        <v>0</v>
      </c>
      <c r="AA70">
        <v>0</v>
      </c>
      <c r="AB70">
        <v>2</v>
      </c>
    </row>
    <row r="71" spans="1:28" x14ac:dyDescent="0.25">
      <c r="A71" t="s">
        <v>32</v>
      </c>
      <c r="B71">
        <v>209.1980533</v>
      </c>
      <c r="C71">
        <v>0.02</v>
      </c>
      <c r="D71" t="s">
        <v>1</v>
      </c>
      <c r="E71">
        <f t="shared" si="3"/>
        <v>18</v>
      </c>
      <c r="F71">
        <f t="shared" si="4"/>
        <v>4</v>
      </c>
      <c r="G71">
        <f t="shared" si="5"/>
        <v>0.22222222222222221</v>
      </c>
      <c r="H71">
        <v>1</v>
      </c>
      <c r="I71">
        <v>0</v>
      </c>
      <c r="J71">
        <v>2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5</v>
      </c>
      <c r="T71">
        <v>0</v>
      </c>
      <c r="U71">
        <v>0</v>
      </c>
      <c r="V71">
        <v>1</v>
      </c>
      <c r="W71">
        <v>7</v>
      </c>
      <c r="X71">
        <v>0</v>
      </c>
      <c r="Y71">
        <v>1</v>
      </c>
      <c r="Z71">
        <v>0</v>
      </c>
      <c r="AA71">
        <v>0</v>
      </c>
      <c r="AB71">
        <v>0</v>
      </c>
    </row>
    <row r="72" spans="1:28" x14ac:dyDescent="0.25">
      <c r="A72" t="s">
        <v>65</v>
      </c>
      <c r="B72">
        <v>8.3751513999999999E-2</v>
      </c>
      <c r="C72">
        <v>0.02</v>
      </c>
      <c r="D72" t="s">
        <v>1</v>
      </c>
      <c r="E72">
        <f t="shared" si="3"/>
        <v>18</v>
      </c>
      <c r="F72">
        <f t="shared" si="4"/>
        <v>3</v>
      </c>
      <c r="G72">
        <f t="shared" si="5"/>
        <v>0.16666666666666666</v>
      </c>
      <c r="H72">
        <v>1</v>
      </c>
      <c r="I72">
        <v>0</v>
      </c>
      <c r="J72">
        <v>2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4</v>
      </c>
      <c r="T72">
        <v>0</v>
      </c>
      <c r="U72">
        <v>0</v>
      </c>
      <c r="V72">
        <v>2</v>
      </c>
      <c r="W72">
        <v>8</v>
      </c>
      <c r="X72">
        <v>0</v>
      </c>
      <c r="Y72">
        <v>0</v>
      </c>
      <c r="Z72">
        <v>0</v>
      </c>
      <c r="AA72">
        <v>0</v>
      </c>
      <c r="AB72">
        <v>1</v>
      </c>
    </row>
    <row r="73" spans="1:28" x14ac:dyDescent="0.25">
      <c r="A73" t="s">
        <v>91</v>
      </c>
      <c r="B73">
        <v>931.42977599999995</v>
      </c>
      <c r="C73">
        <v>1.7</v>
      </c>
      <c r="D73" t="s">
        <v>8</v>
      </c>
      <c r="E73">
        <f t="shared" si="3"/>
        <v>18</v>
      </c>
      <c r="F73">
        <f t="shared" si="4"/>
        <v>7</v>
      </c>
      <c r="G73">
        <f t="shared" si="5"/>
        <v>0.3888888888888889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1</v>
      </c>
      <c r="P73">
        <v>3</v>
      </c>
      <c r="Q73">
        <v>0</v>
      </c>
      <c r="R73">
        <v>0</v>
      </c>
      <c r="S73">
        <v>3</v>
      </c>
      <c r="T73">
        <v>2</v>
      </c>
      <c r="U73">
        <v>0</v>
      </c>
      <c r="V73">
        <v>0</v>
      </c>
      <c r="W73">
        <v>8</v>
      </c>
      <c r="X73">
        <v>0</v>
      </c>
      <c r="Y73">
        <v>0</v>
      </c>
      <c r="Z73">
        <v>0</v>
      </c>
      <c r="AA73">
        <v>0</v>
      </c>
      <c r="AB73">
        <v>0</v>
      </c>
    </row>
    <row r="74" spans="1:28" x14ac:dyDescent="0.25">
      <c r="A74" t="s">
        <v>16</v>
      </c>
      <c r="B74">
        <v>7.5829833999999999E-2</v>
      </c>
      <c r="C74">
        <v>0.02</v>
      </c>
      <c r="D74" t="s">
        <v>1</v>
      </c>
      <c r="E74">
        <f t="shared" si="3"/>
        <v>18</v>
      </c>
      <c r="F74">
        <f t="shared" si="4"/>
        <v>1</v>
      </c>
      <c r="G74">
        <f t="shared" si="5"/>
        <v>5.5555555555555552E-2</v>
      </c>
      <c r="H74">
        <v>1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4</v>
      </c>
      <c r="T74">
        <v>0</v>
      </c>
      <c r="U74">
        <v>0</v>
      </c>
      <c r="V74">
        <v>1</v>
      </c>
      <c r="W74">
        <v>11</v>
      </c>
      <c r="X74">
        <v>0</v>
      </c>
      <c r="Y74">
        <v>0</v>
      </c>
      <c r="Z74">
        <v>0</v>
      </c>
      <c r="AA74">
        <v>0</v>
      </c>
      <c r="AB74">
        <v>0</v>
      </c>
    </row>
    <row r="75" spans="1:28" x14ac:dyDescent="0.25">
      <c r="A75" t="s">
        <v>60</v>
      </c>
      <c r="B75">
        <v>0.16685138899999999</v>
      </c>
      <c r="C75">
        <v>0.02</v>
      </c>
      <c r="D75" t="s">
        <v>1</v>
      </c>
      <c r="E75">
        <f t="shared" si="3"/>
        <v>18</v>
      </c>
      <c r="F75">
        <f t="shared" si="4"/>
        <v>2</v>
      </c>
      <c r="G75">
        <f t="shared" si="5"/>
        <v>0.1111111111111111</v>
      </c>
      <c r="H75">
        <v>1</v>
      </c>
      <c r="I75">
        <v>0</v>
      </c>
      <c r="J75">
        <v>2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2</v>
      </c>
      <c r="T75">
        <v>0</v>
      </c>
      <c r="U75">
        <v>0</v>
      </c>
      <c r="V75">
        <v>1</v>
      </c>
      <c r="W75">
        <v>12</v>
      </c>
      <c r="X75">
        <v>0</v>
      </c>
      <c r="Y75">
        <v>0</v>
      </c>
      <c r="Z75">
        <v>0</v>
      </c>
      <c r="AA75">
        <v>0</v>
      </c>
      <c r="AB75">
        <v>0</v>
      </c>
    </row>
    <row r="76" spans="1:28" x14ac:dyDescent="0.25">
      <c r="A76" t="s">
        <v>147</v>
      </c>
      <c r="B76">
        <v>40.85913274</v>
      </c>
      <c r="C76">
        <v>0.02</v>
      </c>
      <c r="D76" t="s">
        <v>1</v>
      </c>
      <c r="E76">
        <f t="shared" si="3"/>
        <v>18</v>
      </c>
      <c r="F76">
        <f t="shared" si="4"/>
        <v>1</v>
      </c>
      <c r="G76">
        <f t="shared" si="5"/>
        <v>5.5555555555555552E-2</v>
      </c>
      <c r="H76">
        <v>1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6</v>
      </c>
      <c r="T76">
        <v>0</v>
      </c>
      <c r="U76">
        <v>0</v>
      </c>
      <c r="V76">
        <v>2</v>
      </c>
      <c r="W76">
        <v>8</v>
      </c>
      <c r="X76">
        <v>0</v>
      </c>
      <c r="Y76">
        <v>0</v>
      </c>
      <c r="Z76">
        <v>0</v>
      </c>
      <c r="AA76">
        <v>0</v>
      </c>
      <c r="AB76">
        <v>0</v>
      </c>
    </row>
    <row r="77" spans="1:28" x14ac:dyDescent="0.25">
      <c r="A77" t="s">
        <v>35</v>
      </c>
      <c r="B77">
        <v>3.2511180469999998</v>
      </c>
      <c r="C77">
        <v>0.02</v>
      </c>
      <c r="D77" t="s">
        <v>1</v>
      </c>
      <c r="E77">
        <f t="shared" si="3"/>
        <v>18</v>
      </c>
      <c r="F77">
        <f t="shared" si="4"/>
        <v>4</v>
      </c>
      <c r="G77">
        <f t="shared" si="5"/>
        <v>0.22222222222222221</v>
      </c>
      <c r="H77">
        <v>0</v>
      </c>
      <c r="I77">
        <v>1</v>
      </c>
      <c r="J77">
        <v>2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6</v>
      </c>
      <c r="T77">
        <v>0</v>
      </c>
      <c r="U77">
        <v>0</v>
      </c>
      <c r="V77">
        <v>1</v>
      </c>
      <c r="W77">
        <v>7</v>
      </c>
      <c r="X77">
        <v>0</v>
      </c>
      <c r="Y77">
        <v>0</v>
      </c>
      <c r="Z77">
        <v>0</v>
      </c>
      <c r="AA77">
        <v>0</v>
      </c>
      <c r="AB77">
        <v>1</v>
      </c>
    </row>
    <row r="78" spans="1:28" x14ac:dyDescent="0.25">
      <c r="A78" t="s">
        <v>47</v>
      </c>
      <c r="B78">
        <v>0.51819139199999997</v>
      </c>
      <c r="C78">
        <v>0.02</v>
      </c>
      <c r="D78" t="s">
        <v>1</v>
      </c>
      <c r="E78">
        <f t="shared" si="3"/>
        <v>18</v>
      </c>
      <c r="F78">
        <f t="shared" si="4"/>
        <v>5</v>
      </c>
      <c r="G78">
        <f t="shared" si="5"/>
        <v>0.27777777777777779</v>
      </c>
      <c r="H78">
        <v>1</v>
      </c>
      <c r="I78">
        <v>1</v>
      </c>
      <c r="J78">
        <v>2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4</v>
      </c>
      <c r="T78">
        <v>0</v>
      </c>
      <c r="U78">
        <v>0</v>
      </c>
      <c r="V78">
        <v>0</v>
      </c>
      <c r="W78">
        <v>8</v>
      </c>
      <c r="X78">
        <v>0</v>
      </c>
      <c r="Y78">
        <v>1</v>
      </c>
      <c r="Z78">
        <v>0</v>
      </c>
      <c r="AA78">
        <v>0</v>
      </c>
      <c r="AB78">
        <v>1</v>
      </c>
    </row>
    <row r="79" spans="1:28" x14ac:dyDescent="0.25">
      <c r="A79" t="s">
        <v>64</v>
      </c>
      <c r="B79">
        <v>110.81751559999999</v>
      </c>
      <c r="C79">
        <v>0.02</v>
      </c>
      <c r="D79" t="s">
        <v>1</v>
      </c>
      <c r="E79">
        <f t="shared" si="3"/>
        <v>19</v>
      </c>
      <c r="F79">
        <f t="shared" si="4"/>
        <v>3</v>
      </c>
      <c r="G79">
        <f t="shared" si="5"/>
        <v>0.15789473684210525</v>
      </c>
      <c r="H79">
        <v>1</v>
      </c>
      <c r="I79">
        <v>0</v>
      </c>
      <c r="J79">
        <v>2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5</v>
      </c>
      <c r="T79">
        <v>0</v>
      </c>
      <c r="U79">
        <v>0</v>
      </c>
      <c r="V79">
        <v>1</v>
      </c>
      <c r="W79">
        <v>9</v>
      </c>
      <c r="X79">
        <v>0</v>
      </c>
      <c r="Y79">
        <v>1</v>
      </c>
      <c r="Z79">
        <v>0</v>
      </c>
      <c r="AA79">
        <v>0</v>
      </c>
      <c r="AB79">
        <v>0</v>
      </c>
    </row>
    <row r="80" spans="1:28" x14ac:dyDescent="0.25">
      <c r="A80" t="s">
        <v>69</v>
      </c>
      <c r="B80">
        <v>0.54175485700000003</v>
      </c>
      <c r="C80">
        <v>0.02</v>
      </c>
      <c r="D80" t="s">
        <v>1</v>
      </c>
      <c r="E80">
        <f t="shared" si="3"/>
        <v>19</v>
      </c>
      <c r="F80">
        <f t="shared" si="4"/>
        <v>3</v>
      </c>
      <c r="G80">
        <f t="shared" si="5"/>
        <v>0.15789473684210525</v>
      </c>
      <c r="H80">
        <v>1</v>
      </c>
      <c r="I80">
        <v>0</v>
      </c>
      <c r="J80">
        <v>2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4</v>
      </c>
      <c r="T80">
        <v>0</v>
      </c>
      <c r="U80">
        <v>0</v>
      </c>
      <c r="V80">
        <v>1</v>
      </c>
      <c r="W80">
        <v>10</v>
      </c>
      <c r="X80">
        <v>0</v>
      </c>
      <c r="Y80">
        <v>0</v>
      </c>
      <c r="Z80">
        <v>0</v>
      </c>
      <c r="AA80">
        <v>0</v>
      </c>
      <c r="AB80">
        <v>1</v>
      </c>
    </row>
    <row r="81" spans="1:28" x14ac:dyDescent="0.25">
      <c r="A81" t="s">
        <v>116</v>
      </c>
      <c r="B81">
        <v>920.44348070000001</v>
      </c>
      <c r="C81">
        <v>1.3</v>
      </c>
      <c r="D81" t="s">
        <v>8</v>
      </c>
      <c r="E81">
        <f t="shared" si="3"/>
        <v>19</v>
      </c>
      <c r="F81">
        <f t="shared" si="4"/>
        <v>12</v>
      </c>
      <c r="G81">
        <f t="shared" si="5"/>
        <v>0.63157894736842102</v>
      </c>
      <c r="H81">
        <v>0</v>
      </c>
      <c r="I81">
        <v>0</v>
      </c>
      <c r="J81">
        <v>0</v>
      </c>
      <c r="K81">
        <v>4</v>
      </c>
      <c r="L81">
        <v>0</v>
      </c>
      <c r="M81">
        <v>0</v>
      </c>
      <c r="N81">
        <v>0</v>
      </c>
      <c r="O81">
        <v>2</v>
      </c>
      <c r="P81">
        <v>1</v>
      </c>
      <c r="Q81">
        <v>0</v>
      </c>
      <c r="R81">
        <v>0</v>
      </c>
      <c r="S81">
        <v>0</v>
      </c>
      <c r="T81">
        <v>1</v>
      </c>
      <c r="U81">
        <v>2</v>
      </c>
      <c r="V81">
        <v>0</v>
      </c>
      <c r="W81">
        <v>3</v>
      </c>
      <c r="X81">
        <v>0</v>
      </c>
      <c r="Y81">
        <v>0</v>
      </c>
      <c r="Z81">
        <v>0</v>
      </c>
      <c r="AA81">
        <v>0</v>
      </c>
      <c r="AB81">
        <v>6</v>
      </c>
    </row>
    <row r="82" spans="1:28" x14ac:dyDescent="0.25">
      <c r="A82" t="s">
        <v>142</v>
      </c>
      <c r="B82">
        <v>188.9748323</v>
      </c>
      <c r="C82">
        <v>0.02</v>
      </c>
      <c r="D82" t="s">
        <v>1</v>
      </c>
      <c r="E82">
        <f t="shared" si="3"/>
        <v>19</v>
      </c>
      <c r="F82">
        <f t="shared" si="4"/>
        <v>1</v>
      </c>
      <c r="G82">
        <f t="shared" si="5"/>
        <v>5.2631578947368418E-2</v>
      </c>
      <c r="H82">
        <v>1</v>
      </c>
      <c r="I82">
        <v>0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9</v>
      </c>
      <c r="T82">
        <v>0</v>
      </c>
      <c r="U82">
        <v>0</v>
      </c>
      <c r="V82">
        <v>2</v>
      </c>
      <c r="W82">
        <v>6</v>
      </c>
      <c r="X82">
        <v>0</v>
      </c>
      <c r="Y82">
        <v>0</v>
      </c>
      <c r="Z82">
        <v>0</v>
      </c>
      <c r="AA82">
        <v>0</v>
      </c>
      <c r="AB82">
        <v>0</v>
      </c>
    </row>
    <row r="83" spans="1:28" x14ac:dyDescent="0.25">
      <c r="A83" t="s">
        <v>51</v>
      </c>
      <c r="B83">
        <v>1.1483563919999999</v>
      </c>
      <c r="C83">
        <v>0.02</v>
      </c>
      <c r="D83" t="s">
        <v>1</v>
      </c>
      <c r="E83">
        <f t="shared" si="3"/>
        <v>19</v>
      </c>
      <c r="F83">
        <f t="shared" si="4"/>
        <v>5</v>
      </c>
      <c r="G83">
        <f t="shared" si="5"/>
        <v>0.26315789473684209</v>
      </c>
      <c r="H83">
        <v>1</v>
      </c>
      <c r="I83">
        <v>1</v>
      </c>
      <c r="J83">
        <v>2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3</v>
      </c>
      <c r="T83">
        <v>0</v>
      </c>
      <c r="U83">
        <v>0</v>
      </c>
      <c r="V83">
        <v>1</v>
      </c>
      <c r="W83">
        <v>9</v>
      </c>
      <c r="X83">
        <v>0</v>
      </c>
      <c r="Y83">
        <v>1</v>
      </c>
      <c r="Z83">
        <v>0</v>
      </c>
      <c r="AA83">
        <v>0</v>
      </c>
      <c r="AB83">
        <v>1</v>
      </c>
    </row>
    <row r="84" spans="1:28" x14ac:dyDescent="0.25">
      <c r="A84" t="s">
        <v>81</v>
      </c>
      <c r="B84">
        <v>1.3395091100000001</v>
      </c>
      <c r="C84">
        <v>0.02</v>
      </c>
      <c r="D84" t="s">
        <v>1</v>
      </c>
      <c r="E84">
        <f t="shared" si="3"/>
        <v>19</v>
      </c>
      <c r="F84">
        <f t="shared" si="4"/>
        <v>4</v>
      </c>
      <c r="G84">
        <f t="shared" si="5"/>
        <v>0.21052631578947367</v>
      </c>
      <c r="H84">
        <v>0</v>
      </c>
      <c r="I84">
        <v>1</v>
      </c>
      <c r="J84">
        <v>2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6</v>
      </c>
      <c r="T84">
        <v>0</v>
      </c>
      <c r="U84">
        <v>0</v>
      </c>
      <c r="V84">
        <v>1</v>
      </c>
      <c r="W84">
        <v>8</v>
      </c>
      <c r="X84">
        <v>0</v>
      </c>
      <c r="Y84">
        <v>0</v>
      </c>
      <c r="Z84">
        <v>0</v>
      </c>
      <c r="AA84">
        <v>0</v>
      </c>
      <c r="AB84">
        <v>1</v>
      </c>
    </row>
    <row r="85" spans="1:28" x14ac:dyDescent="0.25">
      <c r="A85" t="s">
        <v>22</v>
      </c>
      <c r="B85">
        <v>5.8507876230000004</v>
      </c>
      <c r="C85">
        <v>0.02</v>
      </c>
      <c r="D85" t="s">
        <v>1</v>
      </c>
      <c r="E85">
        <f t="shared" si="3"/>
        <v>20</v>
      </c>
      <c r="F85">
        <f t="shared" si="4"/>
        <v>2</v>
      </c>
      <c r="G85">
        <f t="shared" si="5"/>
        <v>0.1</v>
      </c>
      <c r="H85">
        <v>1</v>
      </c>
      <c r="I85">
        <v>0</v>
      </c>
      <c r="J85">
        <v>1</v>
      </c>
      <c r="K85">
        <v>0</v>
      </c>
      <c r="L85">
        <v>1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8</v>
      </c>
      <c r="T85">
        <v>0</v>
      </c>
      <c r="U85">
        <v>0</v>
      </c>
      <c r="V85">
        <v>2</v>
      </c>
      <c r="W85">
        <v>7</v>
      </c>
      <c r="X85">
        <v>0</v>
      </c>
      <c r="Y85">
        <v>0</v>
      </c>
      <c r="Z85">
        <v>0</v>
      </c>
      <c r="AA85">
        <v>0</v>
      </c>
      <c r="AB85">
        <v>0</v>
      </c>
    </row>
    <row r="86" spans="1:28" x14ac:dyDescent="0.25">
      <c r="A86" t="s">
        <v>90</v>
      </c>
      <c r="B86">
        <v>277.55961880000001</v>
      </c>
      <c r="C86">
        <v>0.02</v>
      </c>
      <c r="D86" t="s">
        <v>1</v>
      </c>
      <c r="E86">
        <f t="shared" si="3"/>
        <v>20</v>
      </c>
      <c r="F86">
        <f t="shared" si="4"/>
        <v>4</v>
      </c>
      <c r="G86">
        <f t="shared" si="5"/>
        <v>0.2</v>
      </c>
      <c r="H86">
        <v>1</v>
      </c>
      <c r="I86">
        <v>1</v>
      </c>
      <c r="J86">
        <v>2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5</v>
      </c>
      <c r="T86">
        <v>0</v>
      </c>
      <c r="U86">
        <v>0</v>
      </c>
      <c r="V86">
        <v>1</v>
      </c>
      <c r="W86">
        <v>9</v>
      </c>
      <c r="X86">
        <v>0</v>
      </c>
      <c r="Y86">
        <v>0</v>
      </c>
      <c r="Z86">
        <v>0</v>
      </c>
      <c r="AA86">
        <v>0</v>
      </c>
      <c r="AB86">
        <v>1</v>
      </c>
    </row>
    <row r="87" spans="1:28" x14ac:dyDescent="0.25">
      <c r="A87" t="s">
        <v>131</v>
      </c>
      <c r="B87">
        <v>6.2849692819999996</v>
      </c>
      <c r="C87">
        <v>0.02</v>
      </c>
      <c r="D87" t="s">
        <v>1</v>
      </c>
      <c r="E87">
        <f t="shared" si="3"/>
        <v>20</v>
      </c>
      <c r="F87">
        <f t="shared" si="4"/>
        <v>3</v>
      </c>
      <c r="G87">
        <f t="shared" si="5"/>
        <v>0.15</v>
      </c>
      <c r="H87">
        <v>1</v>
      </c>
      <c r="I87">
        <v>0</v>
      </c>
      <c r="J87">
        <v>2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6</v>
      </c>
      <c r="T87">
        <v>0</v>
      </c>
      <c r="U87">
        <v>0</v>
      </c>
      <c r="V87">
        <v>1</v>
      </c>
      <c r="W87">
        <v>9</v>
      </c>
      <c r="X87">
        <v>0</v>
      </c>
      <c r="Y87">
        <v>0</v>
      </c>
      <c r="Z87">
        <v>0</v>
      </c>
      <c r="AA87">
        <v>0</v>
      </c>
      <c r="AB87">
        <v>1</v>
      </c>
    </row>
    <row r="88" spans="1:28" x14ac:dyDescent="0.25">
      <c r="A88" t="s">
        <v>113</v>
      </c>
      <c r="B88">
        <v>361.13491740000001</v>
      </c>
      <c r="C88">
        <v>0.02</v>
      </c>
      <c r="D88" t="s">
        <v>1</v>
      </c>
      <c r="E88">
        <f t="shared" si="3"/>
        <v>20</v>
      </c>
      <c r="F88">
        <f t="shared" si="4"/>
        <v>7</v>
      </c>
      <c r="G88">
        <f t="shared" si="5"/>
        <v>0.35</v>
      </c>
      <c r="H88">
        <v>1</v>
      </c>
      <c r="I88">
        <v>1</v>
      </c>
      <c r="J88">
        <v>2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  <c r="Q88">
        <v>0</v>
      </c>
      <c r="R88">
        <v>0</v>
      </c>
      <c r="S88">
        <v>5</v>
      </c>
      <c r="T88">
        <v>0</v>
      </c>
      <c r="U88">
        <v>0</v>
      </c>
      <c r="V88">
        <v>1</v>
      </c>
      <c r="W88">
        <v>6</v>
      </c>
      <c r="X88">
        <v>0</v>
      </c>
      <c r="Y88">
        <v>0</v>
      </c>
      <c r="Z88">
        <v>0</v>
      </c>
      <c r="AA88">
        <v>0</v>
      </c>
      <c r="AB88">
        <v>3</v>
      </c>
    </row>
    <row r="89" spans="1:28" x14ac:dyDescent="0.25">
      <c r="A89" t="s">
        <v>28</v>
      </c>
      <c r="B89">
        <v>65.401531000000006</v>
      </c>
      <c r="C89">
        <v>0.4</v>
      </c>
      <c r="D89" t="s">
        <v>8</v>
      </c>
      <c r="E89">
        <f t="shared" si="3"/>
        <v>21</v>
      </c>
      <c r="F89">
        <f t="shared" si="4"/>
        <v>17</v>
      </c>
      <c r="G89">
        <f t="shared" si="5"/>
        <v>0.80952380952380953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10</v>
      </c>
      <c r="Q89">
        <v>0</v>
      </c>
      <c r="R89">
        <v>0</v>
      </c>
      <c r="S89">
        <v>0</v>
      </c>
      <c r="T89">
        <v>6</v>
      </c>
      <c r="U89">
        <v>0</v>
      </c>
      <c r="V89">
        <v>0</v>
      </c>
      <c r="W89">
        <v>4</v>
      </c>
      <c r="X89">
        <v>0</v>
      </c>
      <c r="Y89">
        <v>0</v>
      </c>
      <c r="Z89">
        <v>0</v>
      </c>
      <c r="AA89">
        <v>0</v>
      </c>
      <c r="AB89">
        <v>0</v>
      </c>
    </row>
    <row r="90" spans="1:28" x14ac:dyDescent="0.25">
      <c r="A90" t="s">
        <v>37</v>
      </c>
      <c r="B90">
        <v>1.3813516E-2</v>
      </c>
      <c r="C90">
        <v>0.02</v>
      </c>
      <c r="D90" t="s">
        <v>1</v>
      </c>
      <c r="E90">
        <f t="shared" si="3"/>
        <v>21</v>
      </c>
      <c r="F90">
        <f t="shared" si="4"/>
        <v>4</v>
      </c>
      <c r="G90">
        <f t="shared" si="5"/>
        <v>0.19047619047619047</v>
      </c>
      <c r="H90">
        <v>1</v>
      </c>
      <c r="I90">
        <v>1</v>
      </c>
      <c r="J90">
        <v>2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4</v>
      </c>
      <c r="T90">
        <v>0</v>
      </c>
      <c r="U90">
        <v>0</v>
      </c>
      <c r="V90">
        <v>1</v>
      </c>
      <c r="W90">
        <v>11</v>
      </c>
      <c r="X90">
        <v>0</v>
      </c>
      <c r="Y90">
        <v>0</v>
      </c>
      <c r="Z90">
        <v>0</v>
      </c>
      <c r="AA90">
        <v>0</v>
      </c>
      <c r="AB90">
        <v>1</v>
      </c>
    </row>
    <row r="91" spans="1:28" x14ac:dyDescent="0.25">
      <c r="A91" t="s">
        <v>148</v>
      </c>
      <c r="B91">
        <v>5580.3195949999999</v>
      </c>
      <c r="C91">
        <v>1.0999999999999999E-2</v>
      </c>
      <c r="D91" t="s">
        <v>1</v>
      </c>
      <c r="E91">
        <f t="shared" si="3"/>
        <v>21</v>
      </c>
      <c r="F91">
        <f t="shared" si="4"/>
        <v>2</v>
      </c>
      <c r="G91">
        <f t="shared" si="5"/>
        <v>9.5238095238095233E-2</v>
      </c>
      <c r="H91">
        <v>1</v>
      </c>
      <c r="I91">
        <v>0</v>
      </c>
      <c r="J91">
        <v>2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7</v>
      </c>
      <c r="T91">
        <v>0</v>
      </c>
      <c r="U91">
        <v>0</v>
      </c>
      <c r="V91">
        <v>2</v>
      </c>
      <c r="W91">
        <v>9</v>
      </c>
      <c r="X91">
        <v>0</v>
      </c>
      <c r="Y91">
        <v>0</v>
      </c>
      <c r="Z91">
        <v>0</v>
      </c>
      <c r="AA91">
        <v>0</v>
      </c>
      <c r="AB91">
        <v>0</v>
      </c>
    </row>
    <row r="92" spans="1:28" x14ac:dyDescent="0.25">
      <c r="A92" t="s">
        <v>122</v>
      </c>
      <c r="B92">
        <v>272.68107250000003</v>
      </c>
      <c r="C92">
        <v>0.11</v>
      </c>
      <c r="D92" t="s">
        <v>1</v>
      </c>
      <c r="E92">
        <f t="shared" si="3"/>
        <v>21</v>
      </c>
      <c r="F92">
        <f t="shared" si="4"/>
        <v>8</v>
      </c>
      <c r="G92">
        <f t="shared" si="5"/>
        <v>0.38095238095238093</v>
      </c>
      <c r="H92">
        <v>1</v>
      </c>
      <c r="I92">
        <v>2</v>
      </c>
      <c r="J92">
        <v>2</v>
      </c>
      <c r="K92">
        <v>0</v>
      </c>
      <c r="L92">
        <v>0</v>
      </c>
      <c r="M92">
        <v>0</v>
      </c>
      <c r="N92">
        <v>0</v>
      </c>
      <c r="O92">
        <v>0</v>
      </c>
      <c r="P92">
        <v>3</v>
      </c>
      <c r="Q92">
        <v>0</v>
      </c>
      <c r="R92">
        <v>0</v>
      </c>
      <c r="S92">
        <v>4</v>
      </c>
      <c r="T92">
        <v>0</v>
      </c>
      <c r="U92">
        <v>0</v>
      </c>
      <c r="V92">
        <v>0</v>
      </c>
      <c r="W92">
        <v>8</v>
      </c>
      <c r="X92">
        <v>0</v>
      </c>
      <c r="Y92">
        <v>0</v>
      </c>
      <c r="Z92">
        <v>0</v>
      </c>
      <c r="AA92">
        <v>0</v>
      </c>
      <c r="AB92">
        <v>1</v>
      </c>
    </row>
    <row r="93" spans="1:28" x14ac:dyDescent="0.25">
      <c r="A93" t="s">
        <v>146</v>
      </c>
      <c r="B93">
        <v>95.868340880000005</v>
      </c>
      <c r="C93">
        <v>0.02</v>
      </c>
      <c r="D93" t="s">
        <v>1</v>
      </c>
      <c r="E93">
        <f t="shared" si="3"/>
        <v>21</v>
      </c>
      <c r="F93">
        <f t="shared" si="4"/>
        <v>4</v>
      </c>
      <c r="G93">
        <f t="shared" si="5"/>
        <v>0.19047619047619047</v>
      </c>
      <c r="H93">
        <v>1</v>
      </c>
      <c r="I93">
        <v>1</v>
      </c>
      <c r="J93">
        <v>2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5</v>
      </c>
      <c r="T93">
        <v>0</v>
      </c>
      <c r="U93">
        <v>0</v>
      </c>
      <c r="V93">
        <v>2</v>
      </c>
      <c r="W93">
        <v>9</v>
      </c>
      <c r="X93">
        <v>0</v>
      </c>
      <c r="Y93">
        <v>0</v>
      </c>
      <c r="Z93">
        <v>0</v>
      </c>
      <c r="AA93">
        <v>0</v>
      </c>
      <c r="AB93">
        <v>1</v>
      </c>
    </row>
    <row r="94" spans="1:28" x14ac:dyDescent="0.25">
      <c r="A94" t="s">
        <v>74</v>
      </c>
      <c r="B94">
        <v>62.439194409999999</v>
      </c>
      <c r="C94">
        <v>0.02</v>
      </c>
      <c r="D94" t="s">
        <v>1</v>
      </c>
      <c r="E94">
        <f t="shared" si="3"/>
        <v>21</v>
      </c>
      <c r="F94">
        <f t="shared" si="4"/>
        <v>5</v>
      </c>
      <c r="G94">
        <f t="shared" si="5"/>
        <v>0.23809523809523808</v>
      </c>
      <c r="H94">
        <v>1</v>
      </c>
      <c r="I94">
        <v>1</v>
      </c>
      <c r="J94">
        <v>2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4</v>
      </c>
      <c r="T94">
        <v>0</v>
      </c>
      <c r="U94">
        <v>0</v>
      </c>
      <c r="V94">
        <v>1</v>
      </c>
      <c r="W94">
        <v>10</v>
      </c>
      <c r="X94">
        <v>0</v>
      </c>
      <c r="Y94">
        <v>1</v>
      </c>
      <c r="Z94">
        <v>0</v>
      </c>
      <c r="AA94">
        <v>0</v>
      </c>
      <c r="AB94">
        <v>1</v>
      </c>
    </row>
    <row r="95" spans="1:28" x14ac:dyDescent="0.25">
      <c r="A95" t="s">
        <v>82</v>
      </c>
      <c r="B95">
        <v>1.5638899509999999</v>
      </c>
      <c r="C95">
        <v>0.02</v>
      </c>
      <c r="D95" t="s">
        <v>1</v>
      </c>
      <c r="E95">
        <f t="shared" si="3"/>
        <v>22</v>
      </c>
      <c r="F95">
        <f t="shared" si="4"/>
        <v>3</v>
      </c>
      <c r="G95">
        <f t="shared" si="5"/>
        <v>0.13636363636363635</v>
      </c>
      <c r="H95">
        <v>1</v>
      </c>
      <c r="I95">
        <v>0</v>
      </c>
      <c r="J95">
        <v>2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7</v>
      </c>
      <c r="T95">
        <v>0</v>
      </c>
      <c r="U95">
        <v>0</v>
      </c>
      <c r="V95">
        <v>1</v>
      </c>
      <c r="W95">
        <v>10</v>
      </c>
      <c r="X95">
        <v>0</v>
      </c>
      <c r="Y95">
        <v>0</v>
      </c>
      <c r="Z95">
        <v>0</v>
      </c>
      <c r="AA95">
        <v>0</v>
      </c>
      <c r="AB95">
        <v>1</v>
      </c>
    </row>
    <row r="96" spans="1:28" x14ac:dyDescent="0.25">
      <c r="A96" t="s">
        <v>41</v>
      </c>
      <c r="B96">
        <v>3.6807183650000002</v>
      </c>
      <c r="C96">
        <v>0.02</v>
      </c>
      <c r="D96" t="s">
        <v>1</v>
      </c>
      <c r="E96">
        <f t="shared" si="3"/>
        <v>22</v>
      </c>
      <c r="F96">
        <f t="shared" si="4"/>
        <v>4</v>
      </c>
      <c r="G96">
        <f t="shared" si="5"/>
        <v>0.18181818181818182</v>
      </c>
      <c r="H96">
        <v>1</v>
      </c>
      <c r="I96">
        <v>1</v>
      </c>
      <c r="J96">
        <v>2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7</v>
      </c>
      <c r="T96">
        <v>0</v>
      </c>
      <c r="U96">
        <v>0</v>
      </c>
      <c r="V96">
        <v>1</v>
      </c>
      <c r="W96">
        <v>9</v>
      </c>
      <c r="X96">
        <v>0</v>
      </c>
      <c r="Y96">
        <v>0</v>
      </c>
      <c r="Z96">
        <v>0</v>
      </c>
      <c r="AA96">
        <v>0</v>
      </c>
      <c r="AB96">
        <v>1</v>
      </c>
    </row>
    <row r="97" spans="1:28" x14ac:dyDescent="0.25">
      <c r="A97" t="s">
        <v>141</v>
      </c>
      <c r="B97">
        <v>9665.4244670000007</v>
      </c>
      <c r="C97">
        <v>0.02</v>
      </c>
      <c r="D97" t="s">
        <v>1</v>
      </c>
      <c r="E97">
        <f t="shared" si="3"/>
        <v>22</v>
      </c>
      <c r="F97">
        <f t="shared" si="4"/>
        <v>0</v>
      </c>
      <c r="G97">
        <f t="shared" si="5"/>
        <v>0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8</v>
      </c>
      <c r="T97">
        <v>0</v>
      </c>
      <c r="U97">
        <v>0</v>
      </c>
      <c r="V97">
        <v>1</v>
      </c>
      <c r="W97">
        <v>12</v>
      </c>
      <c r="X97">
        <v>0</v>
      </c>
      <c r="Y97">
        <v>0</v>
      </c>
      <c r="Z97">
        <v>0</v>
      </c>
      <c r="AA97">
        <v>0</v>
      </c>
      <c r="AB97">
        <v>0</v>
      </c>
    </row>
    <row r="98" spans="1:28" x14ac:dyDescent="0.25">
      <c r="A98" t="s">
        <v>126</v>
      </c>
      <c r="B98">
        <v>1.4802571090000001</v>
      </c>
      <c r="C98">
        <v>0.02</v>
      </c>
      <c r="D98" t="s">
        <v>1</v>
      </c>
      <c r="E98">
        <f t="shared" si="3"/>
        <v>23</v>
      </c>
      <c r="F98">
        <f t="shared" si="4"/>
        <v>3</v>
      </c>
      <c r="G98">
        <f t="shared" si="5"/>
        <v>0.13043478260869565</v>
      </c>
      <c r="H98">
        <v>1</v>
      </c>
      <c r="I98">
        <v>0</v>
      </c>
      <c r="J98">
        <v>2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5</v>
      </c>
      <c r="T98">
        <v>0</v>
      </c>
      <c r="U98">
        <v>0</v>
      </c>
      <c r="V98">
        <v>2</v>
      </c>
      <c r="W98">
        <v>12</v>
      </c>
      <c r="X98">
        <v>0</v>
      </c>
      <c r="Y98">
        <v>1</v>
      </c>
      <c r="Z98">
        <v>0</v>
      </c>
      <c r="AA98">
        <v>0</v>
      </c>
      <c r="AB98">
        <v>0</v>
      </c>
    </row>
    <row r="99" spans="1:28" x14ac:dyDescent="0.25">
      <c r="A99" t="s">
        <v>143</v>
      </c>
      <c r="B99">
        <v>156.5853836</v>
      </c>
      <c r="C99">
        <v>0.02</v>
      </c>
      <c r="D99" t="s">
        <v>1</v>
      </c>
      <c r="E99">
        <f t="shared" si="3"/>
        <v>23</v>
      </c>
      <c r="F99">
        <f t="shared" si="4"/>
        <v>4</v>
      </c>
      <c r="G99">
        <f t="shared" si="5"/>
        <v>0.17391304347826086</v>
      </c>
      <c r="H99">
        <v>1</v>
      </c>
      <c r="I99">
        <v>1</v>
      </c>
      <c r="J99">
        <v>2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10</v>
      </c>
      <c r="T99">
        <v>0</v>
      </c>
      <c r="U99">
        <v>0</v>
      </c>
      <c r="V99">
        <v>1</v>
      </c>
      <c r="W99">
        <v>7</v>
      </c>
      <c r="X99">
        <v>0</v>
      </c>
      <c r="Y99">
        <v>0</v>
      </c>
      <c r="Z99">
        <v>0</v>
      </c>
      <c r="AA99">
        <v>0</v>
      </c>
      <c r="AB99">
        <v>1</v>
      </c>
    </row>
    <row r="100" spans="1:28" x14ac:dyDescent="0.25">
      <c r="A100" t="s">
        <v>145</v>
      </c>
      <c r="B100">
        <v>478.16554259999998</v>
      </c>
      <c r="C100">
        <v>1.0999999999999999E-2</v>
      </c>
      <c r="D100" t="s">
        <v>1</v>
      </c>
      <c r="E100">
        <f t="shared" si="3"/>
        <v>23</v>
      </c>
      <c r="F100">
        <f t="shared" si="4"/>
        <v>4</v>
      </c>
      <c r="G100">
        <f t="shared" si="5"/>
        <v>0.17391304347826086</v>
      </c>
      <c r="H100">
        <v>1</v>
      </c>
      <c r="I100">
        <v>1</v>
      </c>
      <c r="J100">
        <v>2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6</v>
      </c>
      <c r="T100">
        <v>0</v>
      </c>
      <c r="U100">
        <v>0</v>
      </c>
      <c r="V100">
        <v>2</v>
      </c>
      <c r="W100">
        <v>10</v>
      </c>
      <c r="X100">
        <v>0</v>
      </c>
      <c r="Y100">
        <v>0</v>
      </c>
      <c r="Z100">
        <v>0</v>
      </c>
      <c r="AA100">
        <v>0</v>
      </c>
      <c r="AB100">
        <v>1</v>
      </c>
    </row>
    <row r="101" spans="1:28" x14ac:dyDescent="0.25">
      <c r="A101" t="s">
        <v>39</v>
      </c>
      <c r="B101">
        <v>517.46354799999995</v>
      </c>
      <c r="C101">
        <v>0.02</v>
      </c>
      <c r="D101" t="s">
        <v>1</v>
      </c>
      <c r="E101">
        <f t="shared" si="3"/>
        <v>23</v>
      </c>
      <c r="F101">
        <f t="shared" si="4"/>
        <v>4</v>
      </c>
      <c r="G101">
        <f t="shared" si="5"/>
        <v>0.17391304347826086</v>
      </c>
      <c r="H101">
        <v>1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6</v>
      </c>
      <c r="T101">
        <v>0</v>
      </c>
      <c r="U101">
        <v>0</v>
      </c>
      <c r="V101">
        <v>1</v>
      </c>
      <c r="W101">
        <v>11</v>
      </c>
      <c r="X101">
        <v>0</v>
      </c>
      <c r="Y101">
        <v>1</v>
      </c>
      <c r="Z101">
        <v>0</v>
      </c>
      <c r="AA101">
        <v>0</v>
      </c>
      <c r="AB101">
        <v>2</v>
      </c>
    </row>
    <row r="102" spans="1:28" x14ac:dyDescent="0.25">
      <c r="A102" t="s">
        <v>48</v>
      </c>
      <c r="B102">
        <v>29.549677559999999</v>
      </c>
      <c r="C102">
        <v>0.02</v>
      </c>
      <c r="D102" t="s">
        <v>1</v>
      </c>
      <c r="E102">
        <f t="shared" si="3"/>
        <v>23</v>
      </c>
      <c r="F102">
        <f t="shared" si="4"/>
        <v>4</v>
      </c>
      <c r="G102">
        <f t="shared" si="5"/>
        <v>0.17391304347826086</v>
      </c>
      <c r="H102">
        <v>1</v>
      </c>
      <c r="I102">
        <v>1</v>
      </c>
      <c r="J102">
        <v>2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7</v>
      </c>
      <c r="T102">
        <v>0</v>
      </c>
      <c r="U102">
        <v>0</v>
      </c>
      <c r="V102">
        <v>1</v>
      </c>
      <c r="W102">
        <v>10</v>
      </c>
      <c r="X102">
        <v>0</v>
      </c>
      <c r="Y102">
        <v>0</v>
      </c>
      <c r="Z102">
        <v>0</v>
      </c>
      <c r="AA102">
        <v>0</v>
      </c>
      <c r="AB102">
        <v>1</v>
      </c>
    </row>
    <row r="103" spans="1:28" x14ac:dyDescent="0.25">
      <c r="A103" t="s">
        <v>61</v>
      </c>
      <c r="B103">
        <v>19.91104606</v>
      </c>
      <c r="C103">
        <v>0.02</v>
      </c>
      <c r="D103" t="s">
        <v>1</v>
      </c>
      <c r="E103">
        <f t="shared" si="3"/>
        <v>23</v>
      </c>
      <c r="F103">
        <f t="shared" si="4"/>
        <v>4</v>
      </c>
      <c r="G103">
        <f t="shared" si="5"/>
        <v>0.17391304347826086</v>
      </c>
      <c r="H103">
        <v>0</v>
      </c>
      <c r="I103">
        <v>0</v>
      </c>
      <c r="J103">
        <v>3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6</v>
      </c>
      <c r="T103">
        <v>0</v>
      </c>
      <c r="U103">
        <v>0</v>
      </c>
      <c r="V103">
        <v>1</v>
      </c>
      <c r="W103">
        <v>12</v>
      </c>
      <c r="X103">
        <v>0</v>
      </c>
      <c r="Y103">
        <v>1</v>
      </c>
      <c r="Z103">
        <v>0</v>
      </c>
      <c r="AA103">
        <v>0</v>
      </c>
      <c r="AB103">
        <v>0</v>
      </c>
    </row>
    <row r="104" spans="1:28" x14ac:dyDescent="0.25">
      <c r="A104" t="s">
        <v>149</v>
      </c>
      <c r="B104">
        <v>1856.9075110000001</v>
      </c>
      <c r="C104">
        <v>0.02</v>
      </c>
      <c r="D104" t="s">
        <v>1</v>
      </c>
      <c r="E104">
        <f t="shared" si="3"/>
        <v>23</v>
      </c>
      <c r="F104">
        <f t="shared" si="4"/>
        <v>3</v>
      </c>
      <c r="G104">
        <f t="shared" si="5"/>
        <v>0.13043478260869565</v>
      </c>
      <c r="H104">
        <v>1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5</v>
      </c>
      <c r="T104">
        <v>0</v>
      </c>
      <c r="U104">
        <v>0</v>
      </c>
      <c r="V104">
        <v>2</v>
      </c>
      <c r="W104">
        <v>12</v>
      </c>
      <c r="X104">
        <v>0</v>
      </c>
      <c r="Y104">
        <v>0</v>
      </c>
      <c r="Z104">
        <v>0</v>
      </c>
      <c r="AA104">
        <v>0</v>
      </c>
      <c r="AB104">
        <v>1</v>
      </c>
    </row>
    <row r="105" spans="1:28" x14ac:dyDescent="0.25">
      <c r="A105" t="s">
        <v>19</v>
      </c>
      <c r="B105">
        <v>3.5215322520000001</v>
      </c>
      <c r="C105">
        <v>0.02</v>
      </c>
      <c r="D105" t="s">
        <v>1</v>
      </c>
      <c r="E105">
        <f t="shared" si="3"/>
        <v>24</v>
      </c>
      <c r="F105">
        <f t="shared" si="4"/>
        <v>3</v>
      </c>
      <c r="G105">
        <f t="shared" si="5"/>
        <v>0.125</v>
      </c>
      <c r="H105">
        <v>1</v>
      </c>
      <c r="I105">
        <v>0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7</v>
      </c>
      <c r="T105">
        <v>0</v>
      </c>
      <c r="U105">
        <v>0</v>
      </c>
      <c r="V105">
        <v>1</v>
      </c>
      <c r="W105">
        <v>12</v>
      </c>
      <c r="X105">
        <v>0</v>
      </c>
      <c r="Y105">
        <v>1</v>
      </c>
      <c r="Z105">
        <v>0</v>
      </c>
      <c r="AA105">
        <v>0</v>
      </c>
      <c r="AB105">
        <v>1</v>
      </c>
    </row>
    <row r="106" spans="1:28" x14ac:dyDescent="0.25">
      <c r="A106" t="s">
        <v>44</v>
      </c>
      <c r="B106">
        <v>6.0410661110000001</v>
      </c>
      <c r="C106">
        <v>0.02</v>
      </c>
      <c r="D106" t="s">
        <v>1</v>
      </c>
      <c r="E106">
        <f t="shared" si="3"/>
        <v>24</v>
      </c>
      <c r="F106">
        <f t="shared" si="4"/>
        <v>4</v>
      </c>
      <c r="G106">
        <f t="shared" si="5"/>
        <v>0.16666666666666666</v>
      </c>
      <c r="H106">
        <v>1</v>
      </c>
      <c r="I106">
        <v>0</v>
      </c>
      <c r="J106">
        <v>2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7</v>
      </c>
      <c r="T106">
        <v>0</v>
      </c>
      <c r="U106">
        <v>0</v>
      </c>
      <c r="V106">
        <v>1</v>
      </c>
      <c r="W106">
        <v>11</v>
      </c>
      <c r="X106">
        <v>0</v>
      </c>
      <c r="Y106">
        <v>1</v>
      </c>
      <c r="Z106">
        <v>0</v>
      </c>
      <c r="AA106">
        <v>0</v>
      </c>
      <c r="AB106">
        <v>1</v>
      </c>
    </row>
    <row r="107" spans="1:28" x14ac:dyDescent="0.25">
      <c r="A107" t="s">
        <v>124</v>
      </c>
      <c r="B107">
        <v>4.8285431670000003</v>
      </c>
      <c r="C107">
        <v>0.02</v>
      </c>
      <c r="D107" t="s">
        <v>1</v>
      </c>
      <c r="E107">
        <f t="shared" si="3"/>
        <v>24</v>
      </c>
      <c r="F107">
        <f t="shared" si="4"/>
        <v>3</v>
      </c>
      <c r="G107">
        <f t="shared" si="5"/>
        <v>0.125</v>
      </c>
      <c r="H107">
        <v>1</v>
      </c>
      <c r="I107">
        <v>0</v>
      </c>
      <c r="J107">
        <v>2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5</v>
      </c>
      <c r="T107">
        <v>0</v>
      </c>
      <c r="U107">
        <v>0</v>
      </c>
      <c r="V107">
        <v>2</v>
      </c>
      <c r="W107">
        <v>13</v>
      </c>
      <c r="X107">
        <v>0</v>
      </c>
      <c r="Y107">
        <v>1</v>
      </c>
      <c r="Z107">
        <v>0</v>
      </c>
      <c r="AA107">
        <v>0</v>
      </c>
      <c r="AB107">
        <v>0</v>
      </c>
    </row>
    <row r="108" spans="1:28" x14ac:dyDescent="0.25">
      <c r="A108" t="s">
        <v>68</v>
      </c>
      <c r="B108">
        <v>13.06644206</v>
      </c>
      <c r="C108">
        <v>0.02</v>
      </c>
      <c r="D108" t="s">
        <v>1</v>
      </c>
      <c r="E108">
        <f t="shared" si="3"/>
        <v>24</v>
      </c>
      <c r="F108">
        <f t="shared" si="4"/>
        <v>5</v>
      </c>
      <c r="G108">
        <f t="shared" si="5"/>
        <v>0.20833333333333334</v>
      </c>
      <c r="H108">
        <v>1</v>
      </c>
      <c r="I108">
        <v>1</v>
      </c>
      <c r="J108">
        <v>2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7</v>
      </c>
      <c r="T108">
        <v>0</v>
      </c>
      <c r="U108">
        <v>0</v>
      </c>
      <c r="V108">
        <v>1</v>
      </c>
      <c r="W108">
        <v>10</v>
      </c>
      <c r="X108">
        <v>0</v>
      </c>
      <c r="Y108">
        <v>0</v>
      </c>
      <c r="Z108">
        <v>0</v>
      </c>
      <c r="AA108">
        <v>0</v>
      </c>
      <c r="AB108">
        <v>2</v>
      </c>
    </row>
    <row r="109" spans="1:28" x14ac:dyDescent="0.25">
      <c r="A109" t="s">
        <v>87</v>
      </c>
      <c r="B109">
        <v>0.332167237</v>
      </c>
      <c r="C109">
        <v>0.02</v>
      </c>
      <c r="D109" t="s">
        <v>1</v>
      </c>
      <c r="E109">
        <f t="shared" si="3"/>
        <v>24</v>
      </c>
      <c r="F109">
        <f t="shared" si="4"/>
        <v>6</v>
      </c>
      <c r="G109">
        <f t="shared" si="5"/>
        <v>0.25</v>
      </c>
      <c r="H109">
        <v>1</v>
      </c>
      <c r="I109">
        <v>1</v>
      </c>
      <c r="J109">
        <v>3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5</v>
      </c>
      <c r="T109">
        <v>0</v>
      </c>
      <c r="U109">
        <v>0</v>
      </c>
      <c r="V109">
        <v>1</v>
      </c>
      <c r="W109">
        <v>11</v>
      </c>
      <c r="X109">
        <v>0</v>
      </c>
      <c r="Y109">
        <v>1</v>
      </c>
      <c r="Z109">
        <v>0</v>
      </c>
      <c r="AA109">
        <v>0</v>
      </c>
      <c r="AB109">
        <v>1</v>
      </c>
    </row>
    <row r="110" spans="1:28" x14ac:dyDescent="0.25">
      <c r="A110" t="s">
        <v>88</v>
      </c>
      <c r="B110">
        <v>9.0992380869999998</v>
      </c>
      <c r="C110">
        <v>0.02</v>
      </c>
      <c r="D110" t="s">
        <v>1</v>
      </c>
      <c r="E110">
        <f t="shared" si="3"/>
        <v>24</v>
      </c>
      <c r="F110">
        <f t="shared" si="4"/>
        <v>3</v>
      </c>
      <c r="G110">
        <f t="shared" si="5"/>
        <v>0.125</v>
      </c>
      <c r="H110">
        <v>1</v>
      </c>
      <c r="I110">
        <v>1</v>
      </c>
      <c r="J110">
        <v>2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8</v>
      </c>
      <c r="T110">
        <v>0</v>
      </c>
      <c r="U110">
        <v>0</v>
      </c>
      <c r="V110">
        <v>1</v>
      </c>
      <c r="W110">
        <v>11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 spans="1:28" x14ac:dyDescent="0.25">
      <c r="A111" t="s">
        <v>34</v>
      </c>
      <c r="B111">
        <v>46.294076220000001</v>
      </c>
      <c r="C111">
        <v>0.02</v>
      </c>
      <c r="D111" t="s">
        <v>1</v>
      </c>
      <c r="E111">
        <f t="shared" si="3"/>
        <v>25</v>
      </c>
      <c r="F111">
        <f t="shared" si="4"/>
        <v>4</v>
      </c>
      <c r="G111">
        <f t="shared" si="5"/>
        <v>0.16</v>
      </c>
      <c r="H111">
        <v>1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9</v>
      </c>
      <c r="T111">
        <v>0</v>
      </c>
      <c r="U111">
        <v>0</v>
      </c>
      <c r="V111">
        <v>2</v>
      </c>
      <c r="W111">
        <v>9</v>
      </c>
      <c r="X111">
        <v>0</v>
      </c>
      <c r="Y111">
        <v>1</v>
      </c>
      <c r="Z111">
        <v>0</v>
      </c>
      <c r="AA111">
        <v>0</v>
      </c>
      <c r="AB111">
        <v>2</v>
      </c>
    </row>
    <row r="112" spans="1:28" x14ac:dyDescent="0.25">
      <c r="A112" t="s">
        <v>139</v>
      </c>
      <c r="B112">
        <v>17640.375820000001</v>
      </c>
      <c r="C112">
        <v>0.02</v>
      </c>
      <c r="D112" t="s">
        <v>1</v>
      </c>
      <c r="E112">
        <f t="shared" si="3"/>
        <v>25</v>
      </c>
      <c r="F112">
        <f t="shared" si="4"/>
        <v>4</v>
      </c>
      <c r="G112">
        <f t="shared" si="5"/>
        <v>0.16</v>
      </c>
      <c r="H112">
        <v>1</v>
      </c>
      <c r="I112">
        <v>1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7</v>
      </c>
      <c r="T112">
        <v>0</v>
      </c>
      <c r="U112">
        <v>0</v>
      </c>
      <c r="V112">
        <v>1</v>
      </c>
      <c r="W112">
        <v>12</v>
      </c>
      <c r="X112">
        <v>0</v>
      </c>
      <c r="Y112">
        <v>0</v>
      </c>
      <c r="Z112">
        <v>0</v>
      </c>
      <c r="AA112">
        <v>0</v>
      </c>
      <c r="AB112">
        <v>2</v>
      </c>
    </row>
    <row r="113" spans="1:28" x14ac:dyDescent="0.25">
      <c r="A113" t="s">
        <v>129</v>
      </c>
      <c r="B113">
        <v>2.6462062749999999</v>
      </c>
      <c r="C113">
        <v>0.02</v>
      </c>
      <c r="D113" t="s">
        <v>1</v>
      </c>
      <c r="E113">
        <f t="shared" si="3"/>
        <v>27</v>
      </c>
      <c r="F113">
        <f t="shared" si="4"/>
        <v>4</v>
      </c>
      <c r="G113">
        <f t="shared" si="5"/>
        <v>0.14814814814814814</v>
      </c>
      <c r="H113">
        <v>1</v>
      </c>
      <c r="I113">
        <v>1</v>
      </c>
      <c r="J113">
        <v>2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6</v>
      </c>
      <c r="T113">
        <v>0</v>
      </c>
      <c r="U113">
        <v>0</v>
      </c>
      <c r="V113">
        <v>1</v>
      </c>
      <c r="W113">
        <v>15</v>
      </c>
      <c r="X113">
        <v>0</v>
      </c>
      <c r="Y113">
        <v>1</v>
      </c>
      <c r="Z113">
        <v>0</v>
      </c>
      <c r="AA113">
        <v>0</v>
      </c>
      <c r="AB113">
        <v>0</v>
      </c>
    </row>
    <row r="114" spans="1:28" x14ac:dyDescent="0.25">
      <c r="A114" t="s">
        <v>66</v>
      </c>
      <c r="B114">
        <v>37.966475160000002</v>
      </c>
      <c r="C114">
        <v>0.02</v>
      </c>
      <c r="D114" t="s">
        <v>1</v>
      </c>
      <c r="E114">
        <f t="shared" si="3"/>
        <v>27</v>
      </c>
      <c r="F114">
        <f t="shared" si="4"/>
        <v>6</v>
      </c>
      <c r="G114">
        <f t="shared" si="5"/>
        <v>0.22222222222222221</v>
      </c>
      <c r="H114">
        <v>1</v>
      </c>
      <c r="I114">
        <v>0</v>
      </c>
      <c r="J114">
        <v>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6</v>
      </c>
      <c r="T114">
        <v>0</v>
      </c>
      <c r="U114">
        <v>0</v>
      </c>
      <c r="V114">
        <v>1</v>
      </c>
      <c r="W114">
        <v>13</v>
      </c>
      <c r="X114">
        <v>0</v>
      </c>
      <c r="Y114">
        <v>1</v>
      </c>
      <c r="Z114">
        <v>0</v>
      </c>
      <c r="AA114">
        <v>0</v>
      </c>
      <c r="AB114">
        <v>2</v>
      </c>
    </row>
    <row r="115" spans="1:28" x14ac:dyDescent="0.25">
      <c r="A115" t="s">
        <v>89</v>
      </c>
      <c r="B115">
        <v>3571.6819260000002</v>
      </c>
      <c r="C115">
        <v>0.02</v>
      </c>
      <c r="D115" t="s">
        <v>1</v>
      </c>
      <c r="E115">
        <f t="shared" si="3"/>
        <v>27</v>
      </c>
      <c r="F115">
        <f t="shared" si="4"/>
        <v>4</v>
      </c>
      <c r="G115">
        <f t="shared" si="5"/>
        <v>0.14814814814814814</v>
      </c>
      <c r="H115">
        <v>1</v>
      </c>
      <c r="I115">
        <v>0</v>
      </c>
      <c r="J115">
        <v>2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10</v>
      </c>
      <c r="T115">
        <v>0</v>
      </c>
      <c r="U115">
        <v>0</v>
      </c>
      <c r="V115">
        <v>1</v>
      </c>
      <c r="W115">
        <v>11</v>
      </c>
      <c r="X115">
        <v>0</v>
      </c>
      <c r="Y115">
        <v>0</v>
      </c>
      <c r="Z115">
        <v>0</v>
      </c>
      <c r="AA115">
        <v>0</v>
      </c>
      <c r="AB115">
        <v>2</v>
      </c>
    </row>
    <row r="116" spans="1:28" x14ac:dyDescent="0.25">
      <c r="A116" t="s">
        <v>132</v>
      </c>
      <c r="B116">
        <v>122.7080011</v>
      </c>
      <c r="C116">
        <v>0.02</v>
      </c>
      <c r="D116" t="s">
        <v>1</v>
      </c>
      <c r="E116">
        <f t="shared" si="3"/>
        <v>28</v>
      </c>
      <c r="F116">
        <f t="shared" si="4"/>
        <v>4</v>
      </c>
      <c r="G116">
        <f t="shared" si="5"/>
        <v>0.14285714285714285</v>
      </c>
      <c r="H116">
        <v>1</v>
      </c>
      <c r="I116">
        <v>1</v>
      </c>
      <c r="J116">
        <v>2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10</v>
      </c>
      <c r="T116">
        <v>0</v>
      </c>
      <c r="U116">
        <v>0</v>
      </c>
      <c r="V116">
        <v>2</v>
      </c>
      <c r="W116">
        <v>11</v>
      </c>
      <c r="X116">
        <v>0</v>
      </c>
      <c r="Y116">
        <v>0</v>
      </c>
      <c r="Z116">
        <v>0</v>
      </c>
      <c r="AA116">
        <v>0</v>
      </c>
      <c r="AB116">
        <v>1</v>
      </c>
    </row>
    <row r="117" spans="1:28" x14ac:dyDescent="0.25">
      <c r="A117" t="s">
        <v>103</v>
      </c>
      <c r="B117">
        <v>22.703001499999999</v>
      </c>
      <c r="C117">
        <v>0.4</v>
      </c>
      <c r="D117" t="s">
        <v>1</v>
      </c>
      <c r="E117">
        <f t="shared" si="3"/>
        <v>30</v>
      </c>
      <c r="F117">
        <f t="shared" si="4"/>
        <v>18</v>
      </c>
      <c r="G117">
        <f t="shared" si="5"/>
        <v>0.6</v>
      </c>
      <c r="H117">
        <v>0</v>
      </c>
      <c r="I117">
        <v>0</v>
      </c>
      <c r="J117">
        <v>4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7</v>
      </c>
      <c r="Q117">
        <v>0</v>
      </c>
      <c r="R117">
        <v>0</v>
      </c>
      <c r="S117">
        <v>3</v>
      </c>
      <c r="T117">
        <v>1</v>
      </c>
      <c r="U117">
        <v>0</v>
      </c>
      <c r="V117">
        <v>1</v>
      </c>
      <c r="W117">
        <v>8</v>
      </c>
      <c r="X117">
        <v>0</v>
      </c>
      <c r="Y117">
        <v>0</v>
      </c>
      <c r="Z117">
        <v>1</v>
      </c>
      <c r="AA117">
        <v>0</v>
      </c>
      <c r="AB117">
        <v>4</v>
      </c>
    </row>
    <row r="118" spans="1:28" x14ac:dyDescent="0.25">
      <c r="A118" t="s">
        <v>110</v>
      </c>
      <c r="B118">
        <v>579.69729229999996</v>
      </c>
      <c r="C118">
        <v>1.4999999999999999E-2</v>
      </c>
      <c r="D118" t="s">
        <v>1</v>
      </c>
      <c r="E118">
        <f t="shared" si="3"/>
        <v>31</v>
      </c>
      <c r="F118">
        <f t="shared" si="4"/>
        <v>7</v>
      </c>
      <c r="G118">
        <f t="shared" si="5"/>
        <v>0.22580645161290322</v>
      </c>
      <c r="H118">
        <v>1</v>
      </c>
      <c r="I118">
        <v>0</v>
      </c>
      <c r="J118">
        <v>2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6</v>
      </c>
      <c r="T118">
        <v>1</v>
      </c>
      <c r="U118">
        <v>0</v>
      </c>
      <c r="V118">
        <v>2</v>
      </c>
      <c r="W118">
        <v>15</v>
      </c>
      <c r="X118">
        <v>0</v>
      </c>
      <c r="Y118">
        <v>1</v>
      </c>
      <c r="Z118">
        <v>0</v>
      </c>
      <c r="AA118">
        <v>0</v>
      </c>
      <c r="AB118">
        <v>2</v>
      </c>
    </row>
    <row r="119" spans="1:28" x14ac:dyDescent="0.25">
      <c r="A119" t="s">
        <v>106</v>
      </c>
      <c r="B119">
        <v>24.885221000000001</v>
      </c>
      <c r="C119">
        <v>0.7</v>
      </c>
      <c r="D119" t="s">
        <v>8</v>
      </c>
      <c r="E119">
        <f t="shared" si="3"/>
        <v>32</v>
      </c>
      <c r="F119">
        <f t="shared" si="4"/>
        <v>25</v>
      </c>
      <c r="G119">
        <f t="shared" si="5"/>
        <v>0.78125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5</v>
      </c>
      <c r="P119">
        <v>13</v>
      </c>
      <c r="Q119">
        <v>0</v>
      </c>
      <c r="R119">
        <v>0</v>
      </c>
      <c r="S119">
        <v>2</v>
      </c>
      <c r="T119">
        <v>6</v>
      </c>
      <c r="U119">
        <v>0</v>
      </c>
      <c r="V119">
        <v>0</v>
      </c>
      <c r="W119">
        <v>5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 spans="1:28" x14ac:dyDescent="0.25">
      <c r="A120" t="s">
        <v>118</v>
      </c>
      <c r="B120">
        <v>1572.3285820000001</v>
      </c>
      <c r="C120">
        <v>0.02</v>
      </c>
      <c r="D120" t="s">
        <v>1</v>
      </c>
      <c r="E120">
        <f t="shared" si="3"/>
        <v>34</v>
      </c>
      <c r="F120">
        <f t="shared" si="4"/>
        <v>8</v>
      </c>
      <c r="G120">
        <f t="shared" si="5"/>
        <v>0.23529411764705882</v>
      </c>
      <c r="H120">
        <v>2</v>
      </c>
      <c r="I120">
        <v>1</v>
      </c>
      <c r="J120">
        <v>3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0</v>
      </c>
      <c r="S120">
        <v>9</v>
      </c>
      <c r="T120">
        <v>0</v>
      </c>
      <c r="U120">
        <v>0</v>
      </c>
      <c r="V120">
        <v>2</v>
      </c>
      <c r="W120">
        <v>13</v>
      </c>
      <c r="X120">
        <v>0</v>
      </c>
      <c r="Y120">
        <v>1</v>
      </c>
      <c r="Z120">
        <v>0</v>
      </c>
      <c r="AA120">
        <v>0</v>
      </c>
      <c r="AB120">
        <v>2</v>
      </c>
    </row>
    <row r="121" spans="1:28" x14ac:dyDescent="0.25">
      <c r="A121" t="s">
        <v>80</v>
      </c>
      <c r="B121">
        <v>7.3218879550000002</v>
      </c>
      <c r="C121">
        <v>1.1000000000000001</v>
      </c>
      <c r="D121" t="s">
        <v>8</v>
      </c>
      <c r="E121">
        <f t="shared" si="3"/>
        <v>37</v>
      </c>
      <c r="F121">
        <f t="shared" si="4"/>
        <v>4</v>
      </c>
      <c r="G121">
        <f t="shared" si="5"/>
        <v>0.10810810810810811</v>
      </c>
      <c r="H121">
        <v>1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3</v>
      </c>
      <c r="Q121">
        <v>0</v>
      </c>
      <c r="R121">
        <v>0</v>
      </c>
      <c r="S121">
        <v>5</v>
      </c>
      <c r="T121">
        <v>0</v>
      </c>
      <c r="U121">
        <v>0</v>
      </c>
      <c r="V121">
        <v>1</v>
      </c>
      <c r="W121">
        <v>26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 spans="1:28" x14ac:dyDescent="0.25">
      <c r="A122" t="s">
        <v>115</v>
      </c>
      <c r="B122">
        <v>544.43448999999998</v>
      </c>
      <c r="C122">
        <v>0.25</v>
      </c>
      <c r="D122" t="s">
        <v>104</v>
      </c>
      <c r="E122">
        <f t="shared" si="3"/>
        <v>39</v>
      </c>
      <c r="F122">
        <f t="shared" si="4"/>
        <v>28</v>
      </c>
      <c r="G122">
        <f t="shared" si="5"/>
        <v>0.71794871794871795</v>
      </c>
      <c r="H122">
        <v>1</v>
      </c>
      <c r="I122">
        <v>0</v>
      </c>
      <c r="J122">
        <v>4</v>
      </c>
      <c r="K122">
        <v>0</v>
      </c>
      <c r="L122">
        <v>0</v>
      </c>
      <c r="M122">
        <v>0</v>
      </c>
      <c r="N122">
        <v>1</v>
      </c>
      <c r="O122">
        <v>3</v>
      </c>
      <c r="P122">
        <v>11</v>
      </c>
      <c r="Q122">
        <v>0</v>
      </c>
      <c r="R122">
        <v>1</v>
      </c>
      <c r="S122">
        <v>4</v>
      </c>
      <c r="T122">
        <v>3</v>
      </c>
      <c r="U122">
        <v>0</v>
      </c>
      <c r="V122">
        <v>0</v>
      </c>
      <c r="W122">
        <v>6</v>
      </c>
      <c r="X122">
        <v>0</v>
      </c>
      <c r="Y122">
        <v>0</v>
      </c>
      <c r="Z122">
        <v>1</v>
      </c>
      <c r="AA122">
        <v>0</v>
      </c>
      <c r="AB122">
        <v>4</v>
      </c>
    </row>
    <row r="123" spans="1:28" x14ac:dyDescent="0.25">
      <c r="A123" t="s">
        <v>137</v>
      </c>
      <c r="B123">
        <v>378666.30729999999</v>
      </c>
      <c r="C123">
        <v>2.15</v>
      </c>
      <c r="D123" t="s">
        <v>1</v>
      </c>
      <c r="E123">
        <f t="shared" si="3"/>
        <v>43</v>
      </c>
      <c r="F123">
        <f t="shared" si="4"/>
        <v>41</v>
      </c>
      <c r="G123">
        <f t="shared" si="5"/>
        <v>0.95348837209302328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38</v>
      </c>
      <c r="Q123">
        <v>3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2</v>
      </c>
      <c r="X123">
        <v>0</v>
      </c>
      <c r="Y123">
        <v>0</v>
      </c>
      <c r="Z123">
        <v>0</v>
      </c>
      <c r="AA123">
        <v>0</v>
      </c>
      <c r="AB123">
        <v>0</v>
      </c>
    </row>
    <row r="124" spans="1:28" x14ac:dyDescent="0.25">
      <c r="A124" t="s">
        <v>107</v>
      </c>
      <c r="B124">
        <v>131.79690299999999</v>
      </c>
      <c r="C124">
        <v>3</v>
      </c>
      <c r="D124" t="s">
        <v>8</v>
      </c>
      <c r="E124">
        <f t="shared" si="3"/>
        <v>47</v>
      </c>
      <c r="F124">
        <f t="shared" si="4"/>
        <v>40</v>
      </c>
      <c r="G124">
        <f t="shared" si="5"/>
        <v>0.85106382978723405</v>
      </c>
      <c r="H124">
        <v>0</v>
      </c>
      <c r="I124">
        <v>0</v>
      </c>
      <c r="J124">
        <v>1</v>
      </c>
      <c r="K124">
        <v>0</v>
      </c>
      <c r="L124">
        <v>1</v>
      </c>
      <c r="M124">
        <v>0</v>
      </c>
      <c r="N124">
        <v>0</v>
      </c>
      <c r="O124">
        <v>5</v>
      </c>
      <c r="P124">
        <v>19</v>
      </c>
      <c r="Q124">
        <v>0</v>
      </c>
      <c r="R124">
        <v>0</v>
      </c>
      <c r="S124">
        <v>2</v>
      </c>
      <c r="T124">
        <v>13</v>
      </c>
      <c r="U124">
        <v>0</v>
      </c>
      <c r="V124">
        <v>0</v>
      </c>
      <c r="W124">
        <v>5</v>
      </c>
      <c r="X124">
        <v>1</v>
      </c>
      <c r="Y124">
        <v>0</v>
      </c>
      <c r="Z124">
        <v>0</v>
      </c>
      <c r="AA124">
        <v>0</v>
      </c>
      <c r="AB124">
        <v>0</v>
      </c>
    </row>
    <row r="125" spans="1:28" x14ac:dyDescent="0.25">
      <c r="A125" t="s">
        <v>154</v>
      </c>
      <c r="B125">
        <v>9651.0355359999994</v>
      </c>
      <c r="C125">
        <v>1.8</v>
      </c>
      <c r="D125" t="s">
        <v>97</v>
      </c>
      <c r="E125">
        <f t="shared" si="3"/>
        <v>49</v>
      </c>
      <c r="F125">
        <f t="shared" si="4"/>
        <v>23</v>
      </c>
      <c r="G125">
        <f t="shared" si="5"/>
        <v>0.46938775510204084</v>
      </c>
      <c r="H125">
        <v>1</v>
      </c>
      <c r="I125">
        <v>1</v>
      </c>
      <c r="J125">
        <v>6</v>
      </c>
      <c r="K125">
        <v>0</v>
      </c>
      <c r="L125">
        <v>0</v>
      </c>
      <c r="M125">
        <v>0</v>
      </c>
      <c r="N125">
        <v>0</v>
      </c>
      <c r="O125">
        <v>2</v>
      </c>
      <c r="P125">
        <v>6</v>
      </c>
      <c r="Q125">
        <v>0</v>
      </c>
      <c r="R125">
        <v>0</v>
      </c>
      <c r="S125">
        <v>6</v>
      </c>
      <c r="T125">
        <v>3</v>
      </c>
      <c r="U125">
        <v>0</v>
      </c>
      <c r="V125">
        <v>0</v>
      </c>
      <c r="W125">
        <v>19</v>
      </c>
      <c r="X125">
        <v>0</v>
      </c>
      <c r="Y125">
        <v>0</v>
      </c>
      <c r="Z125">
        <v>0</v>
      </c>
      <c r="AA125">
        <v>0</v>
      </c>
      <c r="AB125">
        <v>5</v>
      </c>
    </row>
    <row r="126" spans="1:28" x14ac:dyDescent="0.25">
      <c r="A126" t="s">
        <v>136</v>
      </c>
      <c r="B126">
        <v>2221.1156799999999</v>
      </c>
      <c r="C126">
        <v>1.2</v>
      </c>
      <c r="D126" t="s">
        <v>97</v>
      </c>
      <c r="E126">
        <f t="shared" si="3"/>
        <v>57</v>
      </c>
      <c r="F126">
        <f t="shared" si="4"/>
        <v>47</v>
      </c>
      <c r="G126">
        <f t="shared" si="5"/>
        <v>0.82456140350877194</v>
      </c>
      <c r="H126">
        <v>0</v>
      </c>
      <c r="I126">
        <v>0</v>
      </c>
      <c r="J126">
        <v>2</v>
      </c>
      <c r="K126">
        <v>0</v>
      </c>
      <c r="L126">
        <v>1</v>
      </c>
      <c r="M126">
        <v>0</v>
      </c>
      <c r="N126">
        <v>0</v>
      </c>
      <c r="O126">
        <v>0</v>
      </c>
      <c r="P126">
        <v>26</v>
      </c>
      <c r="Q126">
        <v>1</v>
      </c>
      <c r="R126">
        <v>4</v>
      </c>
      <c r="S126">
        <v>3</v>
      </c>
      <c r="T126">
        <v>4</v>
      </c>
      <c r="U126">
        <v>0</v>
      </c>
      <c r="V126">
        <v>0</v>
      </c>
      <c r="W126">
        <v>7</v>
      </c>
      <c r="X126">
        <v>0</v>
      </c>
      <c r="Y126">
        <v>0</v>
      </c>
      <c r="Z126">
        <v>0</v>
      </c>
      <c r="AA126">
        <v>0</v>
      </c>
      <c r="AB126">
        <v>9</v>
      </c>
    </row>
    <row r="127" spans="1:28" x14ac:dyDescent="0.25">
      <c r="A127" t="s">
        <v>121</v>
      </c>
      <c r="B127">
        <v>356.37271479999998</v>
      </c>
      <c r="C127">
        <v>1.36</v>
      </c>
      <c r="D127" t="s">
        <v>1</v>
      </c>
      <c r="E127">
        <f t="shared" si="3"/>
        <v>57</v>
      </c>
      <c r="F127">
        <f t="shared" si="4"/>
        <v>35</v>
      </c>
      <c r="G127">
        <f t="shared" si="5"/>
        <v>0.61403508771929827</v>
      </c>
      <c r="H127">
        <v>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33</v>
      </c>
      <c r="Q127">
        <v>0</v>
      </c>
      <c r="R127">
        <v>0</v>
      </c>
      <c r="S127">
        <v>4</v>
      </c>
      <c r="T127">
        <v>1</v>
      </c>
      <c r="U127">
        <v>0</v>
      </c>
      <c r="V127">
        <v>2</v>
      </c>
      <c r="W127">
        <v>13</v>
      </c>
      <c r="X127">
        <v>0</v>
      </c>
      <c r="Y127">
        <v>0</v>
      </c>
      <c r="Z127">
        <v>0</v>
      </c>
      <c r="AA127">
        <v>0</v>
      </c>
      <c r="AB127">
        <v>1</v>
      </c>
    </row>
    <row r="128" spans="1:28" x14ac:dyDescent="0.25">
      <c r="A128" t="s">
        <v>117</v>
      </c>
      <c r="B128">
        <v>1805.04745</v>
      </c>
      <c r="C128">
        <v>3.452</v>
      </c>
      <c r="D128" t="s">
        <v>8</v>
      </c>
      <c r="E128">
        <f t="shared" si="3"/>
        <v>71</v>
      </c>
      <c r="F128">
        <f t="shared" si="4"/>
        <v>49</v>
      </c>
      <c r="G128">
        <f t="shared" si="5"/>
        <v>0.6901408450704225</v>
      </c>
      <c r="H128">
        <v>1</v>
      </c>
      <c r="I128">
        <v>0</v>
      </c>
      <c r="J128">
        <v>0</v>
      </c>
      <c r="K128">
        <v>6</v>
      </c>
      <c r="L128">
        <v>0</v>
      </c>
      <c r="M128">
        <v>0</v>
      </c>
      <c r="N128">
        <v>0</v>
      </c>
      <c r="O128">
        <v>5</v>
      </c>
      <c r="P128">
        <v>17</v>
      </c>
      <c r="Q128">
        <v>2</v>
      </c>
      <c r="R128">
        <v>0</v>
      </c>
      <c r="S128">
        <v>5</v>
      </c>
      <c r="T128">
        <v>3</v>
      </c>
      <c r="U128">
        <v>1</v>
      </c>
      <c r="V128">
        <v>0</v>
      </c>
      <c r="W128">
        <v>10</v>
      </c>
      <c r="X128">
        <v>0</v>
      </c>
      <c r="Y128">
        <v>0</v>
      </c>
      <c r="Z128">
        <v>0</v>
      </c>
      <c r="AA128">
        <v>0</v>
      </c>
      <c r="AB128">
        <v>21</v>
      </c>
    </row>
    <row r="129" spans="1:28" x14ac:dyDescent="0.25">
      <c r="A129" t="s">
        <v>109</v>
      </c>
      <c r="B129">
        <v>24243.245770000001</v>
      </c>
      <c r="C129">
        <v>2.5</v>
      </c>
      <c r="D129" t="s">
        <v>97</v>
      </c>
      <c r="E129">
        <f t="shared" si="3"/>
        <v>135</v>
      </c>
      <c r="F129">
        <f t="shared" si="4"/>
        <v>121</v>
      </c>
      <c r="G129">
        <f t="shared" si="5"/>
        <v>0.89629629629629626</v>
      </c>
      <c r="H129">
        <v>1</v>
      </c>
      <c r="I129">
        <v>0</v>
      </c>
      <c r="J129">
        <v>10</v>
      </c>
      <c r="K129">
        <v>0</v>
      </c>
      <c r="L129">
        <v>0</v>
      </c>
      <c r="M129">
        <v>0</v>
      </c>
      <c r="N129">
        <v>0</v>
      </c>
      <c r="O129">
        <v>7</v>
      </c>
      <c r="P129">
        <v>15</v>
      </c>
      <c r="Q129">
        <v>9</v>
      </c>
      <c r="R129">
        <v>0</v>
      </c>
      <c r="S129">
        <v>2</v>
      </c>
      <c r="T129">
        <v>38</v>
      </c>
      <c r="U129">
        <v>0</v>
      </c>
      <c r="V129">
        <v>0</v>
      </c>
      <c r="W129">
        <v>11</v>
      </c>
      <c r="X129">
        <v>0</v>
      </c>
      <c r="Y129">
        <v>0</v>
      </c>
      <c r="Z129">
        <v>0</v>
      </c>
      <c r="AA129">
        <v>0</v>
      </c>
      <c r="AB129">
        <v>42</v>
      </c>
    </row>
    <row r="130" spans="1:28" x14ac:dyDescent="0.25">
      <c r="A130" t="s">
        <v>135</v>
      </c>
      <c r="B130">
        <v>98730.884330000001</v>
      </c>
      <c r="C130">
        <v>6</v>
      </c>
      <c r="D130" t="s">
        <v>97</v>
      </c>
      <c r="E130">
        <f t="shared" ref="E130:E131" si="6">SUM(H130:AB130)</f>
        <v>279</v>
      </c>
      <c r="F130">
        <f t="shared" si="4"/>
        <v>238</v>
      </c>
      <c r="G130">
        <f t="shared" si="5"/>
        <v>0.8530465949820788</v>
      </c>
      <c r="H130">
        <v>0</v>
      </c>
      <c r="I130">
        <v>1</v>
      </c>
      <c r="J130">
        <v>19</v>
      </c>
      <c r="K130">
        <v>0</v>
      </c>
      <c r="L130">
        <v>0</v>
      </c>
      <c r="M130">
        <v>0</v>
      </c>
      <c r="N130">
        <v>1</v>
      </c>
      <c r="O130">
        <v>3</v>
      </c>
      <c r="P130">
        <v>57</v>
      </c>
      <c r="Q130">
        <v>21</v>
      </c>
      <c r="R130">
        <v>2</v>
      </c>
      <c r="S130">
        <v>29</v>
      </c>
      <c r="T130">
        <v>46</v>
      </c>
      <c r="U130">
        <v>2</v>
      </c>
      <c r="V130">
        <v>0</v>
      </c>
      <c r="W130">
        <v>12</v>
      </c>
      <c r="X130">
        <v>2</v>
      </c>
      <c r="Y130">
        <v>0</v>
      </c>
      <c r="Z130">
        <v>2</v>
      </c>
      <c r="AA130">
        <v>0</v>
      </c>
      <c r="AB130">
        <v>82</v>
      </c>
    </row>
    <row r="131" spans="1:28" x14ac:dyDescent="0.25">
      <c r="A131" t="s">
        <v>111</v>
      </c>
      <c r="B131">
        <v>233485.79</v>
      </c>
      <c r="C131">
        <v>7.1</v>
      </c>
      <c r="D131" t="s">
        <v>8</v>
      </c>
      <c r="E131">
        <f t="shared" si="6"/>
        <v>450</v>
      </c>
      <c r="F131">
        <f t="shared" ref="F131" si="7">SUM(I131:J131,L131,N131,O131,P131,Q131,R131,T131,U131,X131,Y131,Z131,AA131,AB131)</f>
        <v>313</v>
      </c>
      <c r="G131">
        <f t="shared" ref="G131" si="8">F131/E131</f>
        <v>0.69555555555555559</v>
      </c>
      <c r="H131">
        <v>1</v>
      </c>
      <c r="I131">
        <v>0</v>
      </c>
      <c r="J131">
        <v>5</v>
      </c>
      <c r="K131">
        <v>1</v>
      </c>
      <c r="L131">
        <v>7</v>
      </c>
      <c r="M131">
        <v>1</v>
      </c>
      <c r="N131">
        <v>1</v>
      </c>
      <c r="O131">
        <v>0</v>
      </c>
      <c r="P131">
        <v>168</v>
      </c>
      <c r="Q131">
        <v>11</v>
      </c>
      <c r="R131">
        <v>1</v>
      </c>
      <c r="S131">
        <v>51</v>
      </c>
      <c r="T131">
        <v>88</v>
      </c>
      <c r="U131">
        <v>3</v>
      </c>
      <c r="V131">
        <v>1</v>
      </c>
      <c r="W131">
        <v>82</v>
      </c>
      <c r="X131">
        <v>4</v>
      </c>
      <c r="Y131">
        <v>0</v>
      </c>
      <c r="Z131">
        <v>2</v>
      </c>
      <c r="AA131">
        <v>1</v>
      </c>
      <c r="AB131">
        <v>22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TAN_2020</dc:creator>
  <cp:lastModifiedBy>Thomas A. Neubauer</cp:lastModifiedBy>
  <dcterms:created xsi:type="dcterms:W3CDTF">2021-01-06T09:14:43Z</dcterms:created>
  <dcterms:modified xsi:type="dcterms:W3CDTF">2021-08-17T14:17:13Z</dcterms:modified>
</cp:coreProperties>
</file>