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Timo\Desktop\ÜBERGABE MEFA DATEN KANJENDE 2024\"/>
    </mc:Choice>
  </mc:AlternateContent>
  <xr:revisionPtr revIDLastSave="0" documentId="13_ncr:1_{DCD227C8-0015-47FC-8173-AD3E90117225}" xr6:coauthVersionLast="47" xr6:coauthVersionMax="47" xr10:uidLastSave="{00000000-0000-0000-0000-000000000000}"/>
  <bookViews>
    <workbookView xWindow="-120" yWindow="-120" windowWidth="38640" windowHeight="21240" xr2:uid="{00000000-000D-0000-FFFF-FFFF00000000}"/>
  </bookViews>
  <sheets>
    <sheet name="SOCIO-ECONOMIC CHARACTERIST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E48" i="1" l="1"/>
  <c r="CBT44" i="1"/>
  <c r="CBT45" i="1" s="1"/>
  <c r="CBU44" i="1"/>
  <c r="CBU45" i="1" s="1"/>
  <c r="CBW44" i="1"/>
  <c r="CBW45" i="1" s="1"/>
  <c r="CBV44" i="1"/>
  <c r="CBV45" i="1" s="1"/>
  <c r="CBV47" i="1"/>
  <c r="CAY45" i="1"/>
  <c r="CAX45" i="1"/>
  <c r="CAZ45" i="1"/>
  <c r="CBA45" i="1"/>
  <c r="CBB45" i="1"/>
  <c r="CBC45" i="1"/>
  <c r="CBD45" i="1"/>
  <c r="CBE45" i="1"/>
  <c r="CBF45" i="1"/>
  <c r="CBG45" i="1"/>
  <c r="CBH45" i="1"/>
  <c r="CBI45" i="1"/>
  <c r="CBJ45" i="1"/>
  <c r="CBK45" i="1"/>
  <c r="CBA50" i="1" l="1"/>
  <c r="CBT49" i="1"/>
  <c r="AFK44" i="1"/>
  <c r="ACX44" i="1"/>
  <c r="AAK44" i="1"/>
  <c r="XX44" i="1"/>
  <c r="VK44" i="1"/>
  <c r="SX44" i="1"/>
  <c r="QK44" i="1"/>
  <c r="LI44" i="1"/>
  <c r="IU44" i="1"/>
  <c r="NW43" i="1"/>
  <c r="NV43" i="1"/>
  <c r="DS46" i="1"/>
  <c r="BX46" i="1"/>
  <c r="BY46" i="1"/>
  <c r="BYB3" i="1"/>
  <c r="BYB4" i="1"/>
  <c r="BYB5" i="1"/>
  <c r="BYB6" i="1"/>
  <c r="BYB7" i="1"/>
  <c r="BYB8" i="1"/>
  <c r="BYB9" i="1"/>
  <c r="BYB10" i="1"/>
  <c r="BYB11" i="1"/>
  <c r="BYB12" i="1"/>
  <c r="BYB13" i="1"/>
  <c r="BYB14" i="1"/>
  <c r="BYB15" i="1"/>
  <c r="BYB16" i="1"/>
  <c r="BYB17" i="1"/>
  <c r="BYB18" i="1"/>
  <c r="BYB19" i="1"/>
  <c r="BYB20" i="1"/>
  <c r="BYB21" i="1"/>
  <c r="BYB22" i="1"/>
  <c r="BYB23" i="1"/>
  <c r="BYB24" i="1"/>
  <c r="BYB25" i="1"/>
  <c r="BYB26" i="1"/>
  <c r="BYB27" i="1"/>
  <c r="BYB28" i="1"/>
  <c r="BYB29" i="1"/>
  <c r="BYB30" i="1"/>
  <c r="BYB31" i="1"/>
  <c r="BYB32" i="1"/>
  <c r="BYB33" i="1"/>
  <c r="BYB34" i="1"/>
  <c r="BYB35" i="1"/>
  <c r="BYB36" i="1"/>
  <c r="BYB37" i="1"/>
  <c r="BYB38" i="1"/>
  <c r="BYB39" i="1"/>
  <c r="BYB40" i="1"/>
  <c r="BYB41" i="1"/>
  <c r="BYB42" i="1"/>
  <c r="BYB43" i="1"/>
  <c r="BYB2" i="1"/>
  <c r="BKN3" i="1"/>
  <c r="BKN4" i="1"/>
  <c r="BKN5" i="1"/>
  <c r="BKN6" i="1"/>
  <c r="BKN7" i="1"/>
  <c r="BKN8" i="1"/>
  <c r="BKN9" i="1"/>
  <c r="BKN10" i="1"/>
  <c r="BKN11" i="1"/>
  <c r="BKN12" i="1"/>
  <c r="BKN13" i="1"/>
  <c r="BKN14" i="1"/>
  <c r="BKN15" i="1"/>
  <c r="BKN16" i="1"/>
  <c r="BKN17" i="1"/>
  <c r="BKN18" i="1"/>
  <c r="BKN19" i="1"/>
  <c r="BKN20" i="1"/>
  <c r="BKN21" i="1"/>
  <c r="BKN22" i="1"/>
  <c r="BKN23" i="1"/>
  <c r="BKN24" i="1"/>
  <c r="BKN25" i="1"/>
  <c r="BKN26" i="1"/>
  <c r="BKN27" i="1"/>
  <c r="BKN28" i="1"/>
  <c r="BKN29" i="1"/>
  <c r="BKN30" i="1"/>
  <c r="BKN31" i="1"/>
  <c r="BKN32" i="1"/>
  <c r="BKN33" i="1"/>
  <c r="BKN34" i="1"/>
  <c r="BKN35" i="1"/>
  <c r="BKN36" i="1"/>
  <c r="BKN37" i="1"/>
  <c r="BKN38" i="1"/>
  <c r="BKN39" i="1"/>
  <c r="BKN40" i="1"/>
  <c r="BKN41" i="1"/>
  <c r="BKN42" i="1"/>
  <c r="BKN43" i="1"/>
  <c r="BKN2" i="1"/>
  <c r="BIC3" i="1"/>
  <c r="BIC4" i="1"/>
  <c r="BIC5" i="1"/>
  <c r="BIC6" i="1"/>
  <c r="BIC7" i="1"/>
  <c r="BIC8" i="1"/>
  <c r="BIC9" i="1"/>
  <c r="BIC10" i="1"/>
  <c r="BIC11" i="1"/>
  <c r="BIC12" i="1"/>
  <c r="BIC13" i="1"/>
  <c r="BIC14" i="1"/>
  <c r="BIC15" i="1"/>
  <c r="BIC16" i="1"/>
  <c r="BIC17" i="1"/>
  <c r="BIC18" i="1"/>
  <c r="BIC19" i="1"/>
  <c r="BIC20" i="1"/>
  <c r="BIC21" i="1"/>
  <c r="BIC22" i="1"/>
  <c r="BIC23" i="1"/>
  <c r="BIC24" i="1"/>
  <c r="BIC25" i="1"/>
  <c r="BIC26" i="1"/>
  <c r="BIC27" i="1"/>
  <c r="BIC28" i="1"/>
  <c r="BIC29" i="1"/>
  <c r="BIC30" i="1"/>
  <c r="BIC31" i="1"/>
  <c r="BIC32" i="1"/>
  <c r="BIC33" i="1"/>
  <c r="BIC34" i="1"/>
  <c r="BIC35" i="1"/>
  <c r="BIC36" i="1"/>
  <c r="BIC37" i="1"/>
  <c r="BIC38" i="1"/>
  <c r="BIC39" i="1"/>
  <c r="BIC40" i="1"/>
  <c r="BIC41" i="1"/>
  <c r="BIC42" i="1"/>
  <c r="BIC43" i="1"/>
  <c r="BIC2" i="1"/>
  <c r="BQQ48" i="1" l="1"/>
  <c r="BRY45" i="1"/>
  <c r="BQQ53" i="1"/>
  <c r="BQQ54" i="1"/>
  <c r="BQQ51" i="1"/>
  <c r="BQQ47" i="1"/>
  <c r="BRY53" i="1"/>
  <c r="BRY55" i="1" s="1"/>
  <c r="BRY54" i="1"/>
  <c r="BRY52" i="1"/>
  <c r="BRY51" i="1"/>
  <c r="BRY49" i="1"/>
  <c r="BRY48" i="1"/>
  <c r="BRY47" i="1"/>
  <c r="BQQ49" i="1"/>
  <c r="BQQ52" i="1"/>
  <c r="BQQ55" i="1" l="1"/>
  <c r="BQQ45" i="1"/>
  <c r="AGF45" i="1"/>
  <c r="AGE45" i="1"/>
  <c r="CQM44" i="1"/>
  <c r="COJ44" i="1"/>
  <c r="CMG44" i="1"/>
  <c r="CJT44" i="1"/>
</calcChain>
</file>

<file path=xl/sharedStrings.xml><?xml version="1.0" encoding="utf-8"?>
<sst xmlns="http://schemas.openxmlformats.org/spreadsheetml/2006/main" count="5976" uniqueCount="2868">
  <si>
    <t>start</t>
  </si>
  <si>
    <t>end</t>
  </si>
  <si>
    <t>start-geopoint</t>
  </si>
  <si>
    <t>_start-geopoint_latitude</t>
  </si>
  <si>
    <t>_start-geopoint_longitude</t>
  </si>
  <si>
    <t>_start-geopoint_altitude</t>
  </si>
  <si>
    <t>_start-geopoint_precision</t>
  </si>
  <si>
    <t>today</t>
  </si>
  <si>
    <t>username</t>
  </si>
  <si>
    <t>deviceid</t>
  </si>
  <si>
    <t>phonenumber</t>
  </si>
  <si>
    <t>JLU Logo</t>
  </si>
  <si>
    <t>0.1 Enter GPS location of the household:</t>
  </si>
  <si>
    <t>_0.1 Enter GPS location of the household:_latitude</t>
  </si>
  <si>
    <t>_0.1 Enter GPS location of the household:_longitude</t>
  </si>
  <si>
    <t>_0.1 Enter GPS location of the household:_altitude</t>
  </si>
  <si>
    <t>_0.1 Enter GPS location of the household:_precision</t>
  </si>
  <si>
    <t>0.3 Enter Enumerator ID:</t>
  </si>
  <si>
    <t>0.4 Enter Household ID:</t>
  </si>
  <si>
    <t>0.5 University: JLU (Justus Liebig University Giessen, Germany) in cooperation with ACADIR (The Association for the Conservation of the Environment and Integrated Rural Development), Zambia. Project coordinator: Timo Asar / E-Mail: timo.can.asar@tm.uni-giessen.de / Tel/ Whatsapp: +4917672797926</t>
  </si>
  <si>
    <t>0.6 Research Project Content: What is the research's purpose? The research is conducted in order to understand the use of natural resources in Kanjende. What do we measure? We are interested in understanding your daily life inside of Liuwa Plain National Park - which resources you use and where they come from. We want to see how you coexist with wildlife, how climate change affects you and how African Parks is able to support your livelihoods.</t>
  </si>
  <si>
    <t>0.7 Data Use: Data Use: Your data will be anonymized. That means that other parties than the researcher will have no chance to see your answers related to your names. Your identity will remain private. Your data will be used in the research team to produce academic journal articles and a master thesis. These publications would be available on the internet.</t>
  </si>
  <si>
    <t>0.8 Was the information read out aloud?</t>
  </si>
  <si>
    <t>0.9 Do you consent to answer the questionnaire and to the use of your data?</t>
  </si>
  <si>
    <t>0.10 If no, would you like to share the reason why you do not consent?</t>
  </si>
  <si>
    <t>The following questions should be asked to the household head personally.</t>
  </si>
  <si>
    <t>1.2 Note the gender of the person</t>
  </si>
  <si>
    <t>1.3 When were you born?</t>
  </si>
  <si>
    <t>1.4a What is your Nationality?</t>
  </si>
  <si>
    <t>1.4a What is your Nationality?/Namibia</t>
  </si>
  <si>
    <t>1.4a What is your Nationality?/Zambia</t>
  </si>
  <si>
    <t>1.4a What is your Nationality?/Zimbabwe</t>
  </si>
  <si>
    <t>1.4a What is your Nationality?/Botswana</t>
  </si>
  <si>
    <t>1.4a What is your Nationality?/Angola</t>
  </si>
  <si>
    <t>1.4a What is your Nationality?/South Africa</t>
  </si>
  <si>
    <t>1.4a What is your Nationality?/Other</t>
  </si>
  <si>
    <t>1.4a What is your Nationality?/Yes</t>
  </si>
  <si>
    <t>1.4a What is your Nationality?/No</t>
  </si>
  <si>
    <t>1.4a What is your Nationality?/Single</t>
  </si>
  <si>
    <t>1.4a What is your Nationality?/Married</t>
  </si>
  <si>
    <t>1.4a What is your Nationality?/Diverse</t>
  </si>
  <si>
    <t>1.4a What is your Nationality?/Option Angola</t>
  </si>
  <si>
    <t>1.4a What is your Nationality?/Widowed</t>
  </si>
  <si>
    <t>1.4a What is your Nationality?/Divorsed</t>
  </si>
  <si>
    <t>1.4b Please specify your nationality, if other.</t>
  </si>
  <si>
    <t>1.5a Which ethnic group do you belong to?</t>
  </si>
  <si>
    <t>1.5b Please specify your ethnicity, if other.</t>
  </si>
  <si>
    <t>1.6 What is your marital status?</t>
  </si>
  <si>
    <t>1.7a What activities are you involved in?</t>
  </si>
  <si>
    <t>1.7a What activities are you involved in?/Yes</t>
  </si>
  <si>
    <t>1.7a What activities are you involved in?/No</t>
  </si>
  <si>
    <t>1.7a What activities are you involved in?/Single</t>
  </si>
  <si>
    <t>1.7a What activities are you involved in?/Married</t>
  </si>
  <si>
    <t>1.7a What activities are you involved in?/Diverse</t>
  </si>
  <si>
    <t>1.7a What activities are you involved in?/Namibia</t>
  </si>
  <si>
    <t>1.7a What activities are you involved in?/Option Angola</t>
  </si>
  <si>
    <t>1.7a What activities are you involved in?/Botswana</t>
  </si>
  <si>
    <t>1.7a What activities are you involved in?/Other (zemu)</t>
  </si>
  <si>
    <t>1.7a What activities are you involved in?/Widowed</t>
  </si>
  <si>
    <t>1.7a What activities are you involved in?/Divorsed</t>
  </si>
  <si>
    <t>1.7a What activities are you involved in?/Farming / Agriculture (njimo)</t>
  </si>
  <si>
    <t>1.7a What activities are you involved in?/Livestock keeping (limunanu)</t>
  </si>
  <si>
    <t>1.7a What activities are you involved in?/Beekeeping (lingoma za limuka)</t>
  </si>
  <si>
    <t>1.7a What activities are you involved in?/Fishing (kuyamba)</t>
  </si>
  <si>
    <t>1.7a What activities are you involved in?/Collecting Resources (kushimba)</t>
  </si>
  <si>
    <t>1.7a What activities are you involved in?/Producing handicraft items (kubeta)</t>
  </si>
  <si>
    <t>1.7b If other, please specify</t>
  </si>
  <si>
    <t>1.8 How many Adults live permanently in this household since November 2023 until today?</t>
  </si>
  <si>
    <t>1.9 How many children live permanently in this household in since November 2023 until today?</t>
  </si>
  <si>
    <t>1.10b What is the relationship to the household head?</t>
  </si>
  <si>
    <t>1.10b What is the relationship to the household head?/Sister</t>
  </si>
  <si>
    <t>1.10b What is the relationship to the household head?/Brother</t>
  </si>
  <si>
    <t>1.10b What is the relationship to the household head?/Son</t>
  </si>
  <si>
    <t>1.10b What is the relationship to the household head?/Daughter</t>
  </si>
  <si>
    <t>1.10b What is the relationship to the household head?/Grandson</t>
  </si>
  <si>
    <t>1.10b What is the relationship to the household head?/Granddaughter</t>
  </si>
  <si>
    <t>1.10b What is the relationship to the household head?/Cousin</t>
  </si>
  <si>
    <t>1.10b What is the relationship to the household head?/Niece</t>
  </si>
  <si>
    <t>1.10b What is the relationship to the household head?/Nephew</t>
  </si>
  <si>
    <t>1.10b What is the relationship to the household head?/Option 10</t>
  </si>
  <si>
    <t>1.10b What is the relationship to the household head?/Wife</t>
  </si>
  <si>
    <t>1.10b What is the relationship to the household head?/Husband</t>
  </si>
  <si>
    <t>1.10b What is the relationship to the household head?/Mother</t>
  </si>
  <si>
    <t>1.10b What is the relationship to the household head?/Father</t>
  </si>
  <si>
    <t>1.10b What is the relationship to the household head?/Grandmother</t>
  </si>
  <si>
    <t>1.10b What is the relationship to the household head?/Grandfather</t>
  </si>
  <si>
    <t>1.10b What is the relationship to the household head?/Sister in Law</t>
  </si>
  <si>
    <t>1.10b What is the relationship to the household head?/Brother in Law</t>
  </si>
  <si>
    <t>1.10b What is the relationship to the household head?/Yes</t>
  </si>
  <si>
    <t>1.10b What is the relationship to the household head?/No</t>
  </si>
  <si>
    <t>1.10b What is the relationship to the household head?/Single</t>
  </si>
  <si>
    <t>1.10b What is the relationship to the household head?/Married</t>
  </si>
  <si>
    <t>1.10b What is the relationship to the household head?/Diverse</t>
  </si>
  <si>
    <t>1.10b What is the relationship to the household head?/Namibia</t>
  </si>
  <si>
    <t>1.10b What is the relationship to the household head?/Option Angola</t>
  </si>
  <si>
    <t>1.10b What is the relationship to the household head?/Botswana</t>
  </si>
  <si>
    <t>1.10b What is the relationship to the household head?/Other</t>
  </si>
  <si>
    <t>1.10b What is the relationship to the household head?/Widowed</t>
  </si>
  <si>
    <t>1.10b What is the relationship to the household head?/Divorsed</t>
  </si>
  <si>
    <t>1.10b What is the relationship to the household head?/Son (mwana chaha)</t>
  </si>
  <si>
    <t>1.10b What is the relationship to the household head?/Doughter (musizana)</t>
  </si>
  <si>
    <t>1.10b What is the relationship to the household head?/Brother (mushimani)</t>
  </si>
  <si>
    <t>1.10b What is the relationship to the household head?/Sister (kaizeli)</t>
  </si>
  <si>
    <t>1.10b What is the relationship to the household head?/Mother (boma)</t>
  </si>
  <si>
    <t>1.10b What is the relationship to the household head?/Father (bondate)</t>
  </si>
  <si>
    <t>1.10b What is the relationship to the household head?/Cousin (kaezeli)</t>
  </si>
  <si>
    <t>1.10b What is the relationship to the household head?/Brother-in-law (malamu)</t>
  </si>
  <si>
    <t>1.10b What is the relationship to the household head?/Sister-in-law (malamu wamusali)</t>
  </si>
  <si>
    <t>1.10b What is the relationship to the household head?/Other (zemu)</t>
  </si>
  <si>
    <t>1.10b What is the relationship to the household head?/Grandchild</t>
  </si>
  <si>
    <t>1.10c What is his/her gender?</t>
  </si>
  <si>
    <t>1.10d When was the person born?</t>
  </si>
  <si>
    <t>1.10e What is the persons marital status?</t>
  </si>
  <si>
    <t>1.10f  What activities is the person involved in?</t>
  </si>
  <si>
    <t>1.10f  What activities is the person involved in?/Yes</t>
  </si>
  <si>
    <t>1.10f  What activities is the person involved in?/No</t>
  </si>
  <si>
    <t>1.10f  What activities is the person involved in?/Single</t>
  </si>
  <si>
    <t>1.10f  What activities is the person involved in?/Married</t>
  </si>
  <si>
    <t>1.10f  What activities is the person involved in?/Diverse</t>
  </si>
  <si>
    <t>1.10f  What activities is the person involved in?/Namibia</t>
  </si>
  <si>
    <t>1.10f  What activities is the person involved in?/Option Angola</t>
  </si>
  <si>
    <t>1.10f  What activities is the person involved in?/Botswana</t>
  </si>
  <si>
    <t>1.10f  What activities is the person involved in?/Other (zemu)</t>
  </si>
  <si>
    <t>1.10f  What activities is the person involved in?/Widowed</t>
  </si>
  <si>
    <t>1.10f  What activities is the person involved in?/Divorsed</t>
  </si>
  <si>
    <t>1.10f  What activities is the person involved in?/Farming / Agriculture (njimo)</t>
  </si>
  <si>
    <t>1.10f  What activities is the person involved in?/Livestock keeping (limunanu)</t>
  </si>
  <si>
    <t>1.10f  What activities is the person involved in?/Beekeeping (lingoma za limuka)</t>
  </si>
  <si>
    <t>1.10f  What activities is the person involved in?/Fishing (kuyamba)</t>
  </si>
  <si>
    <t>1.10f  What activities is the person involved in?/Collecting Resources (kushimba)</t>
  </si>
  <si>
    <t>1.10f  What activities is the person involved in?/Producing handicraft items (kubeta)</t>
  </si>
  <si>
    <t>1.10g If other, please specify.</t>
  </si>
  <si>
    <t>1.11b What is the relationship to the household head?</t>
  </si>
  <si>
    <t>1.11b What is the relationship to the household head?/Sister</t>
  </si>
  <si>
    <t>1.11b What is the relationship to the household head?/Brother</t>
  </si>
  <si>
    <t>1.11b What is the relationship to the household head?/Son</t>
  </si>
  <si>
    <t>1.11b What is the relationship to the household head?/Daughter</t>
  </si>
  <si>
    <t>1.11b What is the relationship to the household head?/Grandson</t>
  </si>
  <si>
    <t>1.11b What is the relationship to the household head?/Granddaughter</t>
  </si>
  <si>
    <t>1.11b What is the relationship to the household head?/Cousin</t>
  </si>
  <si>
    <t>1.11b What is the relationship to the household head?/Niece</t>
  </si>
  <si>
    <t>1.11b What is the relationship to the household head?/Nephew</t>
  </si>
  <si>
    <t>1.11b What is the relationship to the household head?/Option 10</t>
  </si>
  <si>
    <t>1.11b What is the relationship to the household head?/Wife</t>
  </si>
  <si>
    <t>1.11b What is the relationship to the household head?/Husband</t>
  </si>
  <si>
    <t>1.11b What is the relationship to the household head?/Mother</t>
  </si>
  <si>
    <t>1.11b What is the relationship to the household head?/Father</t>
  </si>
  <si>
    <t>1.11b What is the relationship to the household head?/Grandmother</t>
  </si>
  <si>
    <t>1.11b What is the relationship to the household head?/Grandfather</t>
  </si>
  <si>
    <t>1.11b What is the relationship to the household head?/Sister in Law</t>
  </si>
  <si>
    <t>1.11b What is the relationship to the household head?/Brother in Law</t>
  </si>
  <si>
    <t>1.11b What is the relationship to the household head?/Yes</t>
  </si>
  <si>
    <t>1.11b What is the relationship to the household head?/No</t>
  </si>
  <si>
    <t>1.11b What is the relationship to the household head?/Single</t>
  </si>
  <si>
    <t>1.11b What is the relationship to the household head?/Married</t>
  </si>
  <si>
    <t>1.11b What is the relationship to the household head?/Diverse</t>
  </si>
  <si>
    <t>1.11b What is the relationship to the household head?/Namibia</t>
  </si>
  <si>
    <t>1.11b What is the relationship to the household head?/Option Angola</t>
  </si>
  <si>
    <t>1.11b What is the relationship to the household head?/Botswana</t>
  </si>
  <si>
    <t>1.11b What is the relationship to the household head?/Other</t>
  </si>
  <si>
    <t>1.11b What is the relationship to the household head?/Widowed</t>
  </si>
  <si>
    <t>1.11b What is the relationship to the household head?/Divorsed</t>
  </si>
  <si>
    <t>1.11b What is the relationship to the household head?/Son (mwana chaha)</t>
  </si>
  <si>
    <t>1.11b What is the relationship to the household head?/Doughter (musizana)</t>
  </si>
  <si>
    <t>1.11b What is the relationship to the household head?/Brother (mushimani)</t>
  </si>
  <si>
    <t>1.11b What is the relationship to the household head?/Sister (kaizeli)</t>
  </si>
  <si>
    <t>1.11b What is the relationship to the household head?/Mother (boma)</t>
  </si>
  <si>
    <t>1.11b What is the relationship to the household head?/Father (bondate)</t>
  </si>
  <si>
    <t>1.11b What is the relationship to the household head?/Cousin (kaezeli)</t>
  </si>
  <si>
    <t>1.11b What is the relationship to the household head?/Brother-in-law (malamu)</t>
  </si>
  <si>
    <t>1.11b What is the relationship to the household head?/Sister-in-law (malamu wamusali)</t>
  </si>
  <si>
    <t>1.11b What is the relationship to the household head?/Other (zemu)</t>
  </si>
  <si>
    <t>1.11b What is the relationship to the household head?/Grandchild</t>
  </si>
  <si>
    <t>1.11c What is his/her gender?</t>
  </si>
  <si>
    <t>1.11d When was the person born?</t>
  </si>
  <si>
    <t>1.11e What is the persons marital status?</t>
  </si>
  <si>
    <t>1.11f  What activities is the person involved in?</t>
  </si>
  <si>
    <t>1.11f  What activities is the person involved in?/Yes</t>
  </si>
  <si>
    <t>1.11f  What activities is the person involved in?/No</t>
  </si>
  <si>
    <t>1.11f  What activities is the person involved in?/Single</t>
  </si>
  <si>
    <t>1.11f  What activities is the person involved in?/Married</t>
  </si>
  <si>
    <t>1.11f  What activities is the person involved in?/Diverse</t>
  </si>
  <si>
    <t>1.11f  What activities is the person involved in?/Namibia</t>
  </si>
  <si>
    <t>1.11f  What activities is the person involved in?/Option Angola</t>
  </si>
  <si>
    <t>1.11f  What activities is the person involved in?/Botswana</t>
  </si>
  <si>
    <t>1.11f  What activities is the person involved in?/Other (zemu)</t>
  </si>
  <si>
    <t>1.11f  What activities is the person involved in?/Widowed</t>
  </si>
  <si>
    <t>1.11f  What activities is the person involved in?/Divorsed</t>
  </si>
  <si>
    <t>1.11f  What activities is the person involved in?/Farming / Agriculture (njimo)</t>
  </si>
  <si>
    <t>1.11f  What activities is the person involved in?/Livestock keeping (limunanu)</t>
  </si>
  <si>
    <t>1.11f  What activities is the person involved in?/Beekeeping (lingoma za limuka)</t>
  </si>
  <si>
    <t>1.11f  What activities is the person involved in?/Fishing (kuyamba)</t>
  </si>
  <si>
    <t>1.11f  What activities is the person involved in?/Collecting Resources (kushimba)</t>
  </si>
  <si>
    <t>1.11f  What activities is the person involved in?/Producing handicraft items (kubeta)</t>
  </si>
  <si>
    <t>1.11g If other, please specify.</t>
  </si>
  <si>
    <t>1.12b What is the relationship to the household head?</t>
  </si>
  <si>
    <t>1.12b What is the relationship to the household head?/Sister</t>
  </si>
  <si>
    <t>1.12b What is the relationship to the household head?/Brother</t>
  </si>
  <si>
    <t>1.12b What is the relationship to the household head?/Son</t>
  </si>
  <si>
    <t>1.12b What is the relationship to the household head?/Daughter</t>
  </si>
  <si>
    <t>1.12b What is the relationship to the household head?/Grandson</t>
  </si>
  <si>
    <t>1.12b What is the relationship to the household head?/Granddaughter</t>
  </si>
  <si>
    <t>1.12b What is the relationship to the household head?/Cousin</t>
  </si>
  <si>
    <t>1.12b What is the relationship to the household head?/Niece</t>
  </si>
  <si>
    <t>1.12b What is the relationship to the household head?/Nephew</t>
  </si>
  <si>
    <t>1.12b What is the relationship to the household head?/Option 10</t>
  </si>
  <si>
    <t>1.12b What is the relationship to the household head?/Wife</t>
  </si>
  <si>
    <t>1.12b What is the relationship to the household head?/Husband</t>
  </si>
  <si>
    <t>1.12b What is the relationship to the household head?/Mother</t>
  </si>
  <si>
    <t>1.12b What is the relationship to the household head?/Father</t>
  </si>
  <si>
    <t>1.12b What is the relationship to the household head?/Grandmother</t>
  </si>
  <si>
    <t>1.12b What is the relationship to the household head?/Grandfather</t>
  </si>
  <si>
    <t>1.12b What is the relationship to the household head?/Sister in Law</t>
  </si>
  <si>
    <t>1.12b What is the relationship to the household head?/Brother in Law</t>
  </si>
  <si>
    <t>1.12b What is the relationship to the household head?/Yes</t>
  </si>
  <si>
    <t>1.12b What is the relationship to the household head?/No</t>
  </si>
  <si>
    <t>1.12b What is the relationship to the household head?/Single</t>
  </si>
  <si>
    <t>1.12b What is the relationship to the household head?/Married</t>
  </si>
  <si>
    <t>1.12b What is the relationship to the household head?/Diverse</t>
  </si>
  <si>
    <t>1.12b What is the relationship to the household head?/Namibia</t>
  </si>
  <si>
    <t>1.12b What is the relationship to the household head?/Option Angola</t>
  </si>
  <si>
    <t>1.12b What is the relationship to the household head?/Botswana</t>
  </si>
  <si>
    <t>1.12b What is the relationship to the household head?/Other</t>
  </si>
  <si>
    <t>1.12b What is the relationship to the household head?/Widowed</t>
  </si>
  <si>
    <t>1.12b What is the relationship to the household head?/Divorsed</t>
  </si>
  <si>
    <t>1.12b What is the relationship to the household head?/Son (mwana chaha)</t>
  </si>
  <si>
    <t>1.12b What is the relationship to the household head?/Doughter (musizana)</t>
  </si>
  <si>
    <t>1.12b What is the relationship to the household head?/Brother (mushimani)</t>
  </si>
  <si>
    <t>1.12b What is the relationship to the household head?/Sister (kaizeli)</t>
  </si>
  <si>
    <t>1.12b What is the relationship to the household head?/Mother (boma)</t>
  </si>
  <si>
    <t>1.12b What is the relationship to the household head?/Father (bondate)</t>
  </si>
  <si>
    <t>1.12b What is the relationship to the household head?/Cousin (kaezeli)</t>
  </si>
  <si>
    <t>1.12b What is the relationship to the household head?/Brother-in-law (malamu)</t>
  </si>
  <si>
    <t>1.12b What is the relationship to the household head?/Sister-in-law (malamu wamusali)</t>
  </si>
  <si>
    <t>1.12b What is the relationship to the household head?/Other (zemu)</t>
  </si>
  <si>
    <t>1.12b What is the relationship to the household head?/Grandchild</t>
  </si>
  <si>
    <t>1.12c What is his/her gender?</t>
  </si>
  <si>
    <t>1.12d When was the person born?</t>
  </si>
  <si>
    <t>1.12e What is the persons marital status?</t>
  </si>
  <si>
    <t>1.12f  What activities is the person involved in?</t>
  </si>
  <si>
    <t>1.12f  What activities is the person involved in?/Yes</t>
  </si>
  <si>
    <t>1.12f  What activities is the person involved in?/No</t>
  </si>
  <si>
    <t>1.12f  What activities is the person involved in?/Single</t>
  </si>
  <si>
    <t>1.12f  What activities is the person involved in?/Married</t>
  </si>
  <si>
    <t>1.12f  What activities is the person involved in?/Diverse</t>
  </si>
  <si>
    <t>1.12f  What activities is the person involved in?/Namibia</t>
  </si>
  <si>
    <t>1.12f  What activities is the person involved in?/Option Angola</t>
  </si>
  <si>
    <t>1.12f  What activities is the person involved in?/Botswana</t>
  </si>
  <si>
    <t>1.12f  What activities is the person involved in?/Other (zemu)</t>
  </si>
  <si>
    <t>1.12f  What activities is the person involved in?/Widowed</t>
  </si>
  <si>
    <t>1.12f  What activities is the person involved in?/Divorsed</t>
  </si>
  <si>
    <t>1.12f  What activities is the person involved in?/Farming / Agriculture (njimo)</t>
  </si>
  <si>
    <t>1.12f  What activities is the person involved in?/Livestock keeping (limunanu)</t>
  </si>
  <si>
    <t>1.12f  What activities is the person involved in?/Beekeeping (lingoma za limuka)</t>
  </si>
  <si>
    <t>1.12f  What activities is the person involved in?/Fishing (kuyamba)</t>
  </si>
  <si>
    <t>1.12f  What activities is the person involved in?/Collecting Resources (kushimba)</t>
  </si>
  <si>
    <t>1.12f  What activities is the person involved in?/Producing handicraft items (kubeta)</t>
  </si>
  <si>
    <t>1.12g If other, please specify.</t>
  </si>
  <si>
    <t>1.13b What is the relationship to the household head?</t>
  </si>
  <si>
    <t>1.13b What is the relationship to the household head?/Sister</t>
  </si>
  <si>
    <t>1.13b What is the relationship to the household head?/Brother</t>
  </si>
  <si>
    <t>1.13b What is the relationship to the household head?/Son</t>
  </si>
  <si>
    <t>1.13b What is the relationship to the household head?/Daughter</t>
  </si>
  <si>
    <t>1.13b What is the relationship to the household head?/Grandson</t>
  </si>
  <si>
    <t>1.13b What is the relationship to the household head?/Granddaughter</t>
  </si>
  <si>
    <t>1.13b What is the relationship to the household head?/Cousin</t>
  </si>
  <si>
    <t>1.13b What is the relationship to the household head?/Niece</t>
  </si>
  <si>
    <t>1.13b What is the relationship to the household head?/Nephew</t>
  </si>
  <si>
    <t>1.13b What is the relationship to the household head?/Option 10</t>
  </si>
  <si>
    <t>1.13b What is the relationship to the household head?/Wife</t>
  </si>
  <si>
    <t>1.13b What is the relationship to the household head?/Husband</t>
  </si>
  <si>
    <t>1.13b What is the relationship to the household head?/Mother</t>
  </si>
  <si>
    <t>1.13b What is the relationship to the household head?/Father</t>
  </si>
  <si>
    <t>1.13b What is the relationship to the household head?/Grandmother</t>
  </si>
  <si>
    <t>1.13b What is the relationship to the household head?/Grandfather</t>
  </si>
  <si>
    <t>1.13b What is the relationship to the household head?/Sister in Law</t>
  </si>
  <si>
    <t>1.13b What is the relationship to the household head?/Brother in Law</t>
  </si>
  <si>
    <t>1.13b What is the relationship to the household head?/Yes</t>
  </si>
  <si>
    <t>1.13b What is the relationship to the household head?/No</t>
  </si>
  <si>
    <t>1.13b What is the relationship to the household head?/Single</t>
  </si>
  <si>
    <t>1.13b What is the relationship to the household head?/Married</t>
  </si>
  <si>
    <t>1.13b What is the relationship to the household head?/Diverse</t>
  </si>
  <si>
    <t>1.13b What is the relationship to the household head?/Namibia</t>
  </si>
  <si>
    <t>1.13b What is the relationship to the household head?/Option Angola</t>
  </si>
  <si>
    <t>1.13b What is the relationship to the household head?/Botswana</t>
  </si>
  <si>
    <t>1.13b What is the relationship to the household head?/Other</t>
  </si>
  <si>
    <t>1.13b What is the relationship to the household head?/Widowed</t>
  </si>
  <si>
    <t>1.13b What is the relationship to the household head?/Divorsed</t>
  </si>
  <si>
    <t>1.13b What is the relationship to the household head?/Son (mwana chaha)</t>
  </si>
  <si>
    <t>1.13b What is the relationship to the household head?/Doughter (musizana)</t>
  </si>
  <si>
    <t>1.13b What is the relationship to the household head?/Brother (mushimani)</t>
  </si>
  <si>
    <t>1.13b What is the relationship to the household head?/Sister (kaizeli)</t>
  </si>
  <si>
    <t>1.13b What is the relationship to the household head?/Mother (boma)</t>
  </si>
  <si>
    <t>1.13b What is the relationship to the household head?/Father (bondate)</t>
  </si>
  <si>
    <t>1.13b What is the relationship to the household head?/Cousin (kaezeli)</t>
  </si>
  <si>
    <t>1.13b What is the relationship to the household head?/Brother-in-law (malamu)</t>
  </si>
  <si>
    <t>1.13b What is the relationship to the household head?/Sister-in-law (malamu wamusali)</t>
  </si>
  <si>
    <t>1.13b What is the relationship to the household head?/Other (zemu)</t>
  </si>
  <si>
    <t>1.13b What is the relationship to the household head?/Grandchild</t>
  </si>
  <si>
    <t>1.13c What is his/her gender?</t>
  </si>
  <si>
    <t>1.13d When was the person born?</t>
  </si>
  <si>
    <t>1.13e What is the persons marital status?</t>
  </si>
  <si>
    <t>1.13f  What activities is the person involved in?</t>
  </si>
  <si>
    <t>1.13f  What activities is the person involved in?/Yes</t>
  </si>
  <si>
    <t>1.13f  What activities is the person involved in?/No</t>
  </si>
  <si>
    <t>1.13f  What activities is the person involved in?/Single</t>
  </si>
  <si>
    <t>1.13f  What activities is the person involved in?/Married</t>
  </si>
  <si>
    <t>1.13f  What activities is the person involved in?/Diverse</t>
  </si>
  <si>
    <t>1.13f  What activities is the person involved in?/Namibia</t>
  </si>
  <si>
    <t>1.13f  What activities is the person involved in?/Option Angola</t>
  </si>
  <si>
    <t>1.13f  What activities is the person involved in?/Botswana</t>
  </si>
  <si>
    <t>1.13f  What activities is the person involved in?/Other (zemu)</t>
  </si>
  <si>
    <t>1.13f  What activities is the person involved in?/Widowed</t>
  </si>
  <si>
    <t>1.13f  What activities is the person involved in?/Divorsed</t>
  </si>
  <si>
    <t>1.13f  What activities is the person involved in?/Farming / Agriculture (njimo)</t>
  </si>
  <si>
    <t>1.13f  What activities is the person involved in?/Livestock keeping (limunanu)</t>
  </si>
  <si>
    <t>1.13f  What activities is the person involved in?/Beekeeping (lingoma za limuka)</t>
  </si>
  <si>
    <t>1.13f  What activities is the person involved in?/Fishing (kuyamba)</t>
  </si>
  <si>
    <t>1.13f  What activities is the person involved in?/Collecting Resources (kushimba)</t>
  </si>
  <si>
    <t>1.13f  What activities is the person involved in?/Producing handicraft items (kubeta)</t>
  </si>
  <si>
    <t>1.13g If other, please specify.</t>
  </si>
  <si>
    <t>1.13i What is the relationship to the household head?</t>
  </si>
  <si>
    <t>1.13i What is the relationship to the household head?/Sister</t>
  </si>
  <si>
    <t>1.13i What is the relationship to the household head?/Brother</t>
  </si>
  <si>
    <t>1.13i What is the relationship to the household head?/Son</t>
  </si>
  <si>
    <t>1.13i What is the relationship to the household head?/Daughter</t>
  </si>
  <si>
    <t>1.13i What is the relationship to the household head?/Grandson</t>
  </si>
  <si>
    <t>1.13i What is the relationship to the household head?/Granddaughter</t>
  </si>
  <si>
    <t>1.13i What is the relationship to the household head?/Cousin</t>
  </si>
  <si>
    <t>1.13i What is the relationship to the household head?/Niece</t>
  </si>
  <si>
    <t>1.13i What is the relationship to the household head?/Nephew</t>
  </si>
  <si>
    <t>1.13i What is the relationship to the household head?/Option 10</t>
  </si>
  <si>
    <t>1.13i What is the relationship to the household head?/Wife</t>
  </si>
  <si>
    <t>1.13i What is the relationship to the household head?/Husband</t>
  </si>
  <si>
    <t>1.13i What is the relationship to the household head?/Mother</t>
  </si>
  <si>
    <t>1.13i What is the relationship to the household head?/Father</t>
  </si>
  <si>
    <t>1.13i What is the relationship to the household head?/Grandmother</t>
  </si>
  <si>
    <t>1.13i What is the relationship to the household head?/Grandfather</t>
  </si>
  <si>
    <t>1.13i What is the relationship to the household head?/Sister in Law</t>
  </si>
  <si>
    <t>1.13i What is the relationship to the household head?/Brother in Law</t>
  </si>
  <si>
    <t>1.13i What is the relationship to the household head?/Yes</t>
  </si>
  <si>
    <t>1.13i What is the relationship to the household head?/No</t>
  </si>
  <si>
    <t>1.13i What is the relationship to the household head?/Single</t>
  </si>
  <si>
    <t>1.13i What is the relationship to the household head?/Married</t>
  </si>
  <si>
    <t>1.13i What is the relationship to the household head?/Diverse</t>
  </si>
  <si>
    <t>1.13i What is the relationship to the household head?/Namibia</t>
  </si>
  <si>
    <t>1.13i What is the relationship to the household head?/Option Angola</t>
  </si>
  <si>
    <t>1.13i What is the relationship to the household head?/Botswana</t>
  </si>
  <si>
    <t>1.13i What is the relationship to the household head?/Other</t>
  </si>
  <si>
    <t>1.13i What is the relationship to the household head?/Widowed</t>
  </si>
  <si>
    <t>1.13i What is the relationship to the household head?/Divorsed</t>
  </si>
  <si>
    <t>1.13i What is the relationship to the household head?/Son (mwana chaha)</t>
  </si>
  <si>
    <t>1.13i What is the relationship to the household head?/Doughter (musizana)</t>
  </si>
  <si>
    <t>1.13i What is the relationship to the household head?/Brother (mushimani)</t>
  </si>
  <si>
    <t>1.13i What is the relationship to the household head?/Sister (kaizeli)</t>
  </si>
  <si>
    <t>1.13i What is the relationship to the household head?/Mother (boma)</t>
  </si>
  <si>
    <t>1.13i What is the relationship to the household head?/Father (bondate)</t>
  </si>
  <si>
    <t>1.13i What is the relationship to the household head?/Cousin (kaezeli)</t>
  </si>
  <si>
    <t>1.13i What is the relationship to the household head?/Brother-in-law (malamu)</t>
  </si>
  <si>
    <t>1.13i What is the relationship to the household head?/Sister-in-law (malamu wamusali)</t>
  </si>
  <si>
    <t>1.13i What is the relationship to the household head?/Other (zemu)</t>
  </si>
  <si>
    <t>1.13i What is the relationship to the household head?/Grandchild</t>
  </si>
  <si>
    <t>1.13j What is his/her gender?</t>
  </si>
  <si>
    <t>1.13k When was the person born?</t>
  </si>
  <si>
    <t>1.13l What is the persons marital status?</t>
  </si>
  <si>
    <t>1.13m What activities is the person involved in?</t>
  </si>
  <si>
    <t>1.13m What activities is the person involved in?/Yes</t>
  </si>
  <si>
    <t>1.13m What activities is the person involved in?/No</t>
  </si>
  <si>
    <t>1.13m What activities is the person involved in?/Single</t>
  </si>
  <si>
    <t>1.13m What activities is the person involved in?/Married</t>
  </si>
  <si>
    <t>1.13m What activities is the person involved in?/Diverse</t>
  </si>
  <si>
    <t>1.13m What activities is the person involved in?/Namibia</t>
  </si>
  <si>
    <t>1.13m What activities is the person involved in?/Option Angola</t>
  </si>
  <si>
    <t>1.13m What activities is the person involved in?/Botswana</t>
  </si>
  <si>
    <t>1.13m What activities is the person involved in?/Other (zemu)</t>
  </si>
  <si>
    <t>1.13m What activities is the person involved in?/Widowed</t>
  </si>
  <si>
    <t>1.13m What activities is the person involved in?/Divorsed</t>
  </si>
  <si>
    <t>1.13m What activities is the person involved in?/Farming / Agriculture (njimo)</t>
  </si>
  <si>
    <t>1.13m What activities is the person involved in?/Livestock keeping (limunanu)</t>
  </si>
  <si>
    <t>1.13m What activities is the person involved in?/Beekeeping (lingoma za limuka)</t>
  </si>
  <si>
    <t>1.13m What activities is the person involved in?/Fishing (kuyamba)</t>
  </si>
  <si>
    <t>1.13m What activities is the person involved in?/Collecting Resources (kushimba)</t>
  </si>
  <si>
    <t>1.13m What activities is the person involved in?/Producing handicraft items (kubeta)</t>
  </si>
  <si>
    <t>1.13n If other, please specify.</t>
  </si>
  <si>
    <t>1.14i What is the relationship to the household head?</t>
  </si>
  <si>
    <t>1.14i What is the relationship to the household head?/Sister</t>
  </si>
  <si>
    <t>1.14i What is the relationship to the household head?/Brother</t>
  </si>
  <si>
    <t>1.14i What is the relationship to the household head?/Son</t>
  </si>
  <si>
    <t>1.14i What is the relationship to the household head?/Daughter</t>
  </si>
  <si>
    <t>1.14i What is the relationship to the household head?/Grandson</t>
  </si>
  <si>
    <t>1.14i What is the relationship to the household head?/Granddaughter</t>
  </si>
  <si>
    <t>1.14i What is the relationship to the household head?/Cousin</t>
  </si>
  <si>
    <t>1.14i What is the relationship to the household head?/Niece</t>
  </si>
  <si>
    <t>1.14i What is the relationship to the household head?/Nephew</t>
  </si>
  <si>
    <t>1.14i What is the relationship to the household head?/Option 10</t>
  </si>
  <si>
    <t>1.14i What is the relationship to the household head?/Wife</t>
  </si>
  <si>
    <t>1.14i What is the relationship to the household head?/Husband</t>
  </si>
  <si>
    <t>1.14i What is the relationship to the household head?/Mother</t>
  </si>
  <si>
    <t>1.14i What is the relationship to the household head?/Father</t>
  </si>
  <si>
    <t>1.14i What is the relationship to the household head?/Grandmother</t>
  </si>
  <si>
    <t>1.14i What is the relationship to the household head?/Grandfather</t>
  </si>
  <si>
    <t>1.14i What is the relationship to the household head?/Sister in Law</t>
  </si>
  <si>
    <t>1.14i What is the relationship to the household head?/Brother in Law</t>
  </si>
  <si>
    <t>1.14i What is the relationship to the household head?/Yes</t>
  </si>
  <si>
    <t>1.14i What is the relationship to the household head?/No</t>
  </si>
  <si>
    <t>1.14i What is the relationship to the household head?/Single</t>
  </si>
  <si>
    <t>1.14i What is the relationship to the household head?/Married</t>
  </si>
  <si>
    <t>1.14i What is the relationship to the household head?/Diverse</t>
  </si>
  <si>
    <t>1.14i What is the relationship to the household head?/Namibia</t>
  </si>
  <si>
    <t>1.14i What is the relationship to the household head?/Option Angola</t>
  </si>
  <si>
    <t>1.14i What is the relationship to the household head?/Botswana</t>
  </si>
  <si>
    <t>1.14i What is the relationship to the household head?/Other</t>
  </si>
  <si>
    <t>1.14i What is the relationship to the household head?/Widowed</t>
  </si>
  <si>
    <t>1.14i What is the relationship to the household head?/Divorsed</t>
  </si>
  <si>
    <t>1.14i What is the relationship to the household head?/Son (mwana chaha)</t>
  </si>
  <si>
    <t>1.14i What is the relationship to the household head?/Doughter (musizana)</t>
  </si>
  <si>
    <t>1.14i What is the relationship to the household head?/Brother (mushimani)</t>
  </si>
  <si>
    <t>1.14i What is the relationship to the household head?/Sister (kaizeli)</t>
  </si>
  <si>
    <t>1.14i What is the relationship to the household head?/Mother (boma)</t>
  </si>
  <si>
    <t>1.14i What is the relationship to the household head?/Father (bondate)</t>
  </si>
  <si>
    <t>1.14i What is the relationship to the household head?/Cousin (kaezeli)</t>
  </si>
  <si>
    <t>1.14i What is the relationship to the household head?/Brother-in-law (malamu)</t>
  </si>
  <si>
    <t>1.14i What is the relationship to the household head?/Sister-in-law (malamu wamusali)</t>
  </si>
  <si>
    <t>1.14i What is the relationship to the household head?/Other (zemu)</t>
  </si>
  <si>
    <t>1.14i What is the relationship to the household head?/Grandchild</t>
  </si>
  <si>
    <t>1.14j What is his/her gender?</t>
  </si>
  <si>
    <t>1.14k What is the age of the child? (1-17)</t>
  </si>
  <si>
    <t>1.14l What activities is the child involved in?</t>
  </si>
  <si>
    <t>1.14l What activities is the child involved in?/Yes</t>
  </si>
  <si>
    <t>1.14l What activities is the child involved in?/No</t>
  </si>
  <si>
    <t>1.14l What activities is the child involved in?/Single</t>
  </si>
  <si>
    <t>1.14l What activities is the child involved in?/Married</t>
  </si>
  <si>
    <t>1.14l What activities is the child involved in?/Diverse</t>
  </si>
  <si>
    <t>1.14l What activities is the child involved in?/Namibia</t>
  </si>
  <si>
    <t>1.14l What activities is the child involved in?/Option Angola</t>
  </si>
  <si>
    <t>1.14l What activities is the child involved in?/Botswana</t>
  </si>
  <si>
    <t>1.14l What activities is the child involved in?/Other (zemu)</t>
  </si>
  <si>
    <t>1.14l What activities is the child involved in?/Widowed</t>
  </si>
  <si>
    <t>1.14l What activities is the child involved in?/Divorsed</t>
  </si>
  <si>
    <t>1.14l What activities is the child involved in?/Farming / Agriculture (njimo)</t>
  </si>
  <si>
    <t>1.14l What activities is the child involved in?/Livestock keeping (limunanu)</t>
  </si>
  <si>
    <t>1.14l What activities is the child involved in?/Beekeeping (lingoma za limuka)</t>
  </si>
  <si>
    <t>1.14l What activities is the child involved in?/Fishing (kuyamba)</t>
  </si>
  <si>
    <t>1.14l What activities is the child involved in?/Collecting Resources (kushimba)</t>
  </si>
  <si>
    <t>1.14l What activities is the child involved in?/Producing handicraft items (kubeta)</t>
  </si>
  <si>
    <t>1.14m If other, please specify.</t>
  </si>
  <si>
    <t>1.15b What is the relationship to the household head?</t>
  </si>
  <si>
    <t>1.15b What is the relationship to the household head?/Sister</t>
  </si>
  <si>
    <t>1.15b What is the relationship to the household head?/Brother</t>
  </si>
  <si>
    <t>1.15b What is the relationship to the household head?/Son</t>
  </si>
  <si>
    <t>1.15b What is the relationship to the household head?/Daughter</t>
  </si>
  <si>
    <t>1.15b What is the relationship to the household head?/Grandson</t>
  </si>
  <si>
    <t>1.15b What is the relationship to the household head?/Granddaughter</t>
  </si>
  <si>
    <t>1.15b What is the relationship to the household head?/Cousin</t>
  </si>
  <si>
    <t>1.15b What is the relationship to the household head?/Niece</t>
  </si>
  <si>
    <t>1.15b What is the relationship to the household head?/Nephew</t>
  </si>
  <si>
    <t>1.15b What is the relationship to the household head?/Option 10</t>
  </si>
  <si>
    <t>1.15b What is the relationship to the household head?/Wife</t>
  </si>
  <si>
    <t>1.15b What is the relationship to the household head?/Husband</t>
  </si>
  <si>
    <t>1.15b What is the relationship to the household head?/Mother</t>
  </si>
  <si>
    <t>1.15b What is the relationship to the household head?/Father</t>
  </si>
  <si>
    <t>1.15b What is the relationship to the household head?/Grandmother</t>
  </si>
  <si>
    <t>1.15b What is the relationship to the household head?/Grandfather</t>
  </si>
  <si>
    <t>1.15b What is the relationship to the household head?/Sister in Law</t>
  </si>
  <si>
    <t>1.15b What is the relationship to the household head?/Brother in Law</t>
  </si>
  <si>
    <t>1.15b What is the relationship to the household head?/Yes</t>
  </si>
  <si>
    <t>1.15b What is the relationship to the household head?/No</t>
  </si>
  <si>
    <t>1.15b What is the relationship to the household head?/Single</t>
  </si>
  <si>
    <t>1.15b What is the relationship to the household head?/Married</t>
  </si>
  <si>
    <t>1.15b What is the relationship to the household head?/Diverse</t>
  </si>
  <si>
    <t>1.15b What is the relationship to the household head?/Namibia</t>
  </si>
  <si>
    <t>1.15b What is the relationship to the household head?/Option Angola</t>
  </si>
  <si>
    <t>1.15b What is the relationship to the household head?/Botswana</t>
  </si>
  <si>
    <t>1.15b What is the relationship to the household head?/Other</t>
  </si>
  <si>
    <t>1.15b What is the relationship to the household head?/Widowed</t>
  </si>
  <si>
    <t>1.15b What is the relationship to the household head?/Divorsed</t>
  </si>
  <si>
    <t>1.15b What is the relationship to the household head?/Son (mwana chaha)</t>
  </si>
  <si>
    <t>1.15b What is the relationship to the household head?/Doughter (musizana)</t>
  </si>
  <si>
    <t>1.15b What is the relationship to the household head?/Brother (mushimani)</t>
  </si>
  <si>
    <t>1.15b What is the relationship to the household head?/Sister (kaizeli)</t>
  </si>
  <si>
    <t>1.15b What is the relationship to the household head?/Mother (boma)</t>
  </si>
  <si>
    <t>1.15b What is the relationship to the household head?/Father (bondate)</t>
  </si>
  <si>
    <t>1.15b What is the relationship to the household head?/Cousin (kaezeli)</t>
  </si>
  <si>
    <t>1.15b What is the relationship to the household head?/Brother-in-law (malamu)</t>
  </si>
  <si>
    <t>1.15b What is the relationship to the household head?/Sister-in-law (malamu wamusali)</t>
  </si>
  <si>
    <t>1.15b What is the relationship to the household head?/Other (zemu)</t>
  </si>
  <si>
    <t>1.15b What is the relationship to the household head?/Grandchild</t>
  </si>
  <si>
    <t>1.15c What is his/her gender?</t>
  </si>
  <si>
    <t>1.15d What is the age of the child? (1-17)</t>
  </si>
  <si>
    <t>1.15e What activities is the child involved in?</t>
  </si>
  <si>
    <t>1.15e What activities is the child involved in?/Yes</t>
  </si>
  <si>
    <t>1.15e What activities is the child involved in?/No</t>
  </si>
  <si>
    <t>1.15e What activities is the child involved in?/Single</t>
  </si>
  <si>
    <t>1.15e What activities is the child involved in?/Married</t>
  </si>
  <si>
    <t>1.15e What activities is the child involved in?/Diverse</t>
  </si>
  <si>
    <t>1.15e What activities is the child involved in?/Namibia</t>
  </si>
  <si>
    <t>1.15e What activities is the child involved in?/Option Angola</t>
  </si>
  <si>
    <t>1.15e What activities is the child involved in?/Botswana</t>
  </si>
  <si>
    <t>1.15e What activities is the child involved in?/Other (zemu)</t>
  </si>
  <si>
    <t>1.15e What activities is the child involved in?/Widowed</t>
  </si>
  <si>
    <t>1.15e What activities is the child involved in?/Divorsed</t>
  </si>
  <si>
    <t>1.15e What activities is the child involved in?/Farming / Agriculture (njimo)</t>
  </si>
  <si>
    <t>1.15e What activities is the child involved in?/Livestock keeping (limunanu)</t>
  </si>
  <si>
    <t>1.15e What activities is the child involved in?/Beekeeping (lingoma za limuka)</t>
  </si>
  <si>
    <t>1.15e What activities is the child involved in?/Fishing (kuyamba)</t>
  </si>
  <si>
    <t>1.15e What activities is the child involved in?/Collecting Resources (kushimba)</t>
  </si>
  <si>
    <t>1.15e What activities is the child involved in?/Producing handicraft items (kubeta)</t>
  </si>
  <si>
    <t>1.15f If other, please specify.</t>
  </si>
  <si>
    <t>1.16b What is the relationship to the household head?</t>
  </si>
  <si>
    <t>1.16b What is the relationship to the household head?/Sister</t>
  </si>
  <si>
    <t>1.16b What is the relationship to the household head?/Brother</t>
  </si>
  <si>
    <t>1.16b What is the relationship to the household head?/Son</t>
  </si>
  <si>
    <t>1.16b What is the relationship to the household head?/Daughter</t>
  </si>
  <si>
    <t>1.16b What is the relationship to the household head?/Grandson</t>
  </si>
  <si>
    <t>1.16b What is the relationship to the household head?/Granddaughter</t>
  </si>
  <si>
    <t>1.16b What is the relationship to the household head?/Cousin</t>
  </si>
  <si>
    <t>1.16b What is the relationship to the household head?/Niece</t>
  </si>
  <si>
    <t>1.16b What is the relationship to the household head?/Nephew</t>
  </si>
  <si>
    <t>1.16b What is the relationship to the household head?/Option 10</t>
  </si>
  <si>
    <t>1.16b What is the relationship to the household head?/Wife</t>
  </si>
  <si>
    <t>1.16b What is the relationship to the household head?/Husband</t>
  </si>
  <si>
    <t>1.16b What is the relationship to the household head?/Mother</t>
  </si>
  <si>
    <t>1.16b What is the relationship to the household head?/Father</t>
  </si>
  <si>
    <t>1.16b What is the relationship to the household head?/Grandmother</t>
  </si>
  <si>
    <t>1.16b What is the relationship to the household head?/Grandfather</t>
  </si>
  <si>
    <t>1.16b What is the relationship to the household head?/Sister in Law</t>
  </si>
  <si>
    <t>1.16b What is the relationship to the household head?/Brother in Law</t>
  </si>
  <si>
    <t>1.16b What is the relationship to the household head?/Yes</t>
  </si>
  <si>
    <t>1.16b What is the relationship to the household head?/No</t>
  </si>
  <si>
    <t>1.16b What is the relationship to the household head?/Single</t>
  </si>
  <si>
    <t>1.16b What is the relationship to the household head?/Married</t>
  </si>
  <si>
    <t>1.16b What is the relationship to the household head?/Diverse</t>
  </si>
  <si>
    <t>1.16b What is the relationship to the household head?/Namibia</t>
  </si>
  <si>
    <t>1.16b What is the relationship to the household head?/Option Angola</t>
  </si>
  <si>
    <t>1.16b What is the relationship to the household head?/Botswana</t>
  </si>
  <si>
    <t>1.16b What is the relationship to the household head?/Other</t>
  </si>
  <si>
    <t>1.16b What is the relationship to the household head?/Widowed</t>
  </si>
  <si>
    <t>1.16b What is the relationship to the household head?/Divorsed</t>
  </si>
  <si>
    <t>1.16b What is the relationship to the household head?/Son (mwana chaha)</t>
  </si>
  <si>
    <t>1.16b What is the relationship to the household head?/Doughter (musizana)</t>
  </si>
  <si>
    <t>1.16b What is the relationship to the household head?/Brother (mushimani)</t>
  </si>
  <si>
    <t>1.16b What is the relationship to the household head?/Sister (kaizeli)</t>
  </si>
  <si>
    <t>1.16b What is the relationship to the household head?/Mother (boma)</t>
  </si>
  <si>
    <t>1.16b What is the relationship to the household head?/Father (bondate)</t>
  </si>
  <si>
    <t>1.16b What is the relationship to the household head?/Cousin (kaezeli)</t>
  </si>
  <si>
    <t>1.16b What is the relationship to the household head?/Brother-in-law (malamu)</t>
  </si>
  <si>
    <t>1.16b What is the relationship to the household head?/Sister-in-law (malamu wamusali)</t>
  </si>
  <si>
    <t>1.16b What is the relationship to the household head?/Other (zemu)</t>
  </si>
  <si>
    <t>1.16b What is the relationship to the household head?/Grandchild</t>
  </si>
  <si>
    <t>1.16c What is his/her gender?</t>
  </si>
  <si>
    <t>1.16d What is the age of the child? (1-17)</t>
  </si>
  <si>
    <t>1.16e  What activities is the child involved in?</t>
  </si>
  <si>
    <t>1.16e  What activities is the child involved in?/Yes</t>
  </si>
  <si>
    <t>1.16e  What activities is the child involved in?/No</t>
  </si>
  <si>
    <t>1.16e  What activities is the child involved in?/Single</t>
  </si>
  <si>
    <t>1.16e  What activities is the child involved in?/Married</t>
  </si>
  <si>
    <t>1.16e  What activities is the child involved in?/Diverse</t>
  </si>
  <si>
    <t>1.16e  What activities is the child involved in?/Namibia</t>
  </si>
  <si>
    <t>1.16e  What activities is the child involved in?/Option Angola</t>
  </si>
  <si>
    <t>1.16e  What activities is the child involved in?/Botswana</t>
  </si>
  <si>
    <t>1.16e  What activities is the child involved in?/Other (zemu)</t>
  </si>
  <si>
    <t>1.16e  What activities is the child involved in?/Widowed</t>
  </si>
  <si>
    <t>1.16e  What activities is the child involved in?/Divorsed</t>
  </si>
  <si>
    <t>1.16e  What activities is the child involved in?/Farming / Agriculture (njimo)</t>
  </si>
  <si>
    <t>1.16e  What activities is the child involved in?/Livestock keeping (limunanu)</t>
  </si>
  <si>
    <t>1.16e  What activities is the child involved in?/Beekeeping (lingoma za limuka)</t>
  </si>
  <si>
    <t>1.16e  What activities is the child involved in?/Fishing (kuyamba)</t>
  </si>
  <si>
    <t>1.16e  What activities is the child involved in?/Collecting Resources (kushimba)</t>
  </si>
  <si>
    <t>1.16e  What activities is the child involved in?/Producing handicraft items (kubeta)</t>
  </si>
  <si>
    <t>1.16f If other, please specify</t>
  </si>
  <si>
    <t>1.17b What is the relationship to the household head?</t>
  </si>
  <si>
    <t>1.17b What is the relationship to the household head?/Sister</t>
  </si>
  <si>
    <t>1.17b What is the relationship to the household head?/Brother</t>
  </si>
  <si>
    <t>1.17b What is the relationship to the household head?/Son</t>
  </si>
  <si>
    <t>1.17b What is the relationship to the household head?/Daughter</t>
  </si>
  <si>
    <t>1.17b What is the relationship to the household head?/Grandson</t>
  </si>
  <si>
    <t>1.17b What is the relationship to the household head?/Granddaughter</t>
  </si>
  <si>
    <t>1.17b What is the relationship to the household head?/Cousin</t>
  </si>
  <si>
    <t>1.17b What is the relationship to the household head?/Niece</t>
  </si>
  <si>
    <t>1.17b What is the relationship to the household head?/Nephew</t>
  </si>
  <si>
    <t>1.17b What is the relationship to the household head?/Option 10</t>
  </si>
  <si>
    <t>1.17b What is the relationship to the household head?/Wife</t>
  </si>
  <si>
    <t>1.17b What is the relationship to the household head?/Husband</t>
  </si>
  <si>
    <t>1.17b What is the relationship to the household head?/Mother</t>
  </si>
  <si>
    <t>1.17b What is the relationship to the household head?/Father</t>
  </si>
  <si>
    <t>1.17b What is the relationship to the household head?/Grandmother</t>
  </si>
  <si>
    <t>1.17b What is the relationship to the household head?/Grandfather</t>
  </si>
  <si>
    <t>1.17b What is the relationship to the household head?/Sister in Law</t>
  </si>
  <si>
    <t>1.17b What is the relationship to the household head?/Brother in Law</t>
  </si>
  <si>
    <t>1.17b What is the relationship to the household head?/Yes</t>
  </si>
  <si>
    <t>1.17b What is the relationship to the household head?/No</t>
  </si>
  <si>
    <t>1.17b What is the relationship to the household head?/Single</t>
  </si>
  <si>
    <t>1.17b What is the relationship to the household head?/Married</t>
  </si>
  <si>
    <t>1.17b What is the relationship to the household head?/Diverse</t>
  </si>
  <si>
    <t>1.17b What is the relationship to the household head?/Namibia</t>
  </si>
  <si>
    <t>1.17b What is the relationship to the household head?/Option Angola</t>
  </si>
  <si>
    <t>1.17b What is the relationship to the household head?/Botswana</t>
  </si>
  <si>
    <t>1.17b What is the relationship to the household head?/Other</t>
  </si>
  <si>
    <t>1.17b What is the relationship to the household head?/Widowed</t>
  </si>
  <si>
    <t>1.17b What is the relationship to the household head?/Divorsed</t>
  </si>
  <si>
    <t>1.17b What is the relationship to the household head?/Son (mwana chaha)</t>
  </si>
  <si>
    <t>1.17b What is the relationship to the household head?/Doughter (musizana)</t>
  </si>
  <si>
    <t>1.17b What is the relationship to the household head?/Brother (mushimani)</t>
  </si>
  <si>
    <t>1.17b What is the relationship to the household head?/Sister (kaizeli)</t>
  </si>
  <si>
    <t>1.17b What is the relationship to the household head?/Mother (boma)</t>
  </si>
  <si>
    <t>1.17b What is the relationship to the household head?/Father (bondate)</t>
  </si>
  <si>
    <t>1.17b What is the relationship to the household head?/Cousin (kaezeli)</t>
  </si>
  <si>
    <t>1.17b What is the relationship to the household head?/Brother-in-law (malamu)</t>
  </si>
  <si>
    <t>1.17b What is the relationship to the household head?/Sister-in-law (malamu wamusali)</t>
  </si>
  <si>
    <t>1.17b What is the relationship to the household head?/Other (zemu)</t>
  </si>
  <si>
    <t>1.17b What is the relationship to the household head?/Grandchild</t>
  </si>
  <si>
    <t>1.17j What is his/her gender?</t>
  </si>
  <si>
    <t>1.17d What is the age of the child? (1-17)</t>
  </si>
  <si>
    <t>1.17e What activities is the child involved in?</t>
  </si>
  <si>
    <t>1.17e What activities is the child involved in?/Yes</t>
  </si>
  <si>
    <t>1.17e What activities is the child involved in?/No</t>
  </si>
  <si>
    <t>1.17e What activities is the child involved in?/Single</t>
  </si>
  <si>
    <t>1.17e What activities is the child involved in?/Married</t>
  </si>
  <si>
    <t>1.17e What activities is the child involved in?/Diverse</t>
  </si>
  <si>
    <t>1.17e What activities is the child involved in?/Namibia</t>
  </si>
  <si>
    <t>1.17e What activities is the child involved in?/Option Angola</t>
  </si>
  <si>
    <t>1.17e What activities is the child involved in?/Botswana</t>
  </si>
  <si>
    <t>1.17e What activities is the child involved in?/Other (zemu)</t>
  </si>
  <si>
    <t>1.17e What activities is the child involved in?/Widowed</t>
  </si>
  <si>
    <t>1.17e What activities is the child involved in?/Divorsed</t>
  </si>
  <si>
    <t>1.17e What activities is the child involved in?/Farming / Agriculture (njimo)</t>
  </si>
  <si>
    <t>1.17e What activities is the child involved in?/Livestock keeping (limunanu)</t>
  </si>
  <si>
    <t>1.17e What activities is the child involved in?/Beekeeping (lingoma za limuka)</t>
  </si>
  <si>
    <t>1.17e What activities is the child involved in?/Fishing (kuyamba)</t>
  </si>
  <si>
    <t>1.17e What activities is the child involved in?/Collecting Resources (kushimba)</t>
  </si>
  <si>
    <t>1.17e What activities is the child involved in?/Producing handicraft items (kubeta)</t>
  </si>
  <si>
    <t>1.17f If other, please specify.</t>
  </si>
  <si>
    <t>1.18b What is the relationship to the household head?</t>
  </si>
  <si>
    <t>1.18b What is the relationship to the household head?/Sister</t>
  </si>
  <si>
    <t>1.18b What is the relationship to the household head?/Brother</t>
  </si>
  <si>
    <t>1.18b What is the relationship to the household head?/Son</t>
  </si>
  <si>
    <t>1.18b What is the relationship to the household head?/Daughter</t>
  </si>
  <si>
    <t>1.18b What is the relationship to the household head?/Grandson</t>
  </si>
  <si>
    <t>1.18b What is the relationship to the household head?/Granddaughter</t>
  </si>
  <si>
    <t>1.18b What is the relationship to the household head?/Cousin</t>
  </si>
  <si>
    <t>1.18b What is the relationship to the household head?/Niece</t>
  </si>
  <si>
    <t>1.18b What is the relationship to the household head?/Nephew</t>
  </si>
  <si>
    <t>1.18b What is the relationship to the household head?/Option 10</t>
  </si>
  <si>
    <t>1.18b What is the relationship to the household head?/Wife</t>
  </si>
  <si>
    <t>1.18b What is the relationship to the household head?/Husband</t>
  </si>
  <si>
    <t>1.18b What is the relationship to the household head?/Mother</t>
  </si>
  <si>
    <t>1.18b What is the relationship to the household head?/Father</t>
  </si>
  <si>
    <t>1.18b What is the relationship to the household head?/Grandmother</t>
  </si>
  <si>
    <t>1.18b What is the relationship to the household head?/Grandfather</t>
  </si>
  <si>
    <t>1.18b What is the relationship to the household head?/Sister in Law</t>
  </si>
  <si>
    <t>1.18b What is the relationship to the household head?/Brother in Law</t>
  </si>
  <si>
    <t>1.18b What is the relationship to the household head?/Yes</t>
  </si>
  <si>
    <t>1.18b What is the relationship to the household head?/No</t>
  </si>
  <si>
    <t>1.18b What is the relationship to the household head?/Single</t>
  </si>
  <si>
    <t>1.18b What is the relationship to the household head?/Married</t>
  </si>
  <si>
    <t>1.18b What is the relationship to the household head?/Diverse</t>
  </si>
  <si>
    <t>1.18b What is the relationship to the household head?/Namibia</t>
  </si>
  <si>
    <t>1.18b What is the relationship to the household head?/Option Angola</t>
  </si>
  <si>
    <t>1.18b What is the relationship to the household head?/Botswana</t>
  </si>
  <si>
    <t>1.18b What is the relationship to the household head?/Other</t>
  </si>
  <si>
    <t>1.18b What is the relationship to the household head?/Widowed</t>
  </si>
  <si>
    <t>1.18b What is the relationship to the household head?/Divorsed</t>
  </si>
  <si>
    <t>1.18b What is the relationship to the household head?/Son (mwana chaha)</t>
  </si>
  <si>
    <t>1.18b What is the relationship to the household head?/Doughter (musizana)</t>
  </si>
  <si>
    <t>1.18b What is the relationship to the household head?/Brother (mushimani)</t>
  </si>
  <si>
    <t>1.18b What is the relationship to the household head?/Sister (kaizeli)</t>
  </si>
  <si>
    <t>1.18b What is the relationship to the household head?/Mother (boma)</t>
  </si>
  <si>
    <t>1.18b What is the relationship to the household head?/Father (bondate)</t>
  </si>
  <si>
    <t>1.18b What is the relationship to the household head?/Cousin (kaezeli)</t>
  </si>
  <si>
    <t>1.18b What is the relationship to the household head?/Brother-in-law (malamu)</t>
  </si>
  <si>
    <t>1.18b What is the relationship to the household head?/Sister-in-law (malamu wamusali)</t>
  </si>
  <si>
    <t>1.18b What is the relationship to the household head?/Other (zemu)</t>
  </si>
  <si>
    <t>1.18b What is the relationship to the household head?/Grandchild</t>
  </si>
  <si>
    <t>1.18c What is his/her gender?</t>
  </si>
  <si>
    <t>1.18d What is the age of the child? (1-17)</t>
  </si>
  <si>
    <t>1.18e What activities is the child involved in?</t>
  </si>
  <si>
    <t>1.18e What activities is the child involved in?/Yes</t>
  </si>
  <si>
    <t>1.18e What activities is the child involved in?/No</t>
  </si>
  <si>
    <t>1.18e What activities is the child involved in?/Single</t>
  </si>
  <si>
    <t>1.18e What activities is the child involved in?/Married</t>
  </si>
  <si>
    <t>1.18e What activities is the child involved in?/Diverse</t>
  </si>
  <si>
    <t>1.18e What activities is the child involved in?/Namibia</t>
  </si>
  <si>
    <t>1.18e What activities is the child involved in?/Option Angola</t>
  </si>
  <si>
    <t>1.18e What activities is the child involved in?/Botswana</t>
  </si>
  <si>
    <t>1.18e What activities is the child involved in?/Other (zemu)</t>
  </si>
  <si>
    <t>1.18e What activities is the child involved in?/Widowed</t>
  </si>
  <si>
    <t>1.18e What activities is the child involved in?/Divorsed</t>
  </si>
  <si>
    <t>1.18e What activities is the child involved in?/Farming / Agriculture (njimo)</t>
  </si>
  <si>
    <t>1.18e What activities is the child involved in?/Livestock keeping (limunanu)</t>
  </si>
  <si>
    <t>1.18e What activities is the child involved in?/Beekeeping (lingoma za limuka)</t>
  </si>
  <si>
    <t>1.18e What activities is the child involved in?/Fishing (kuyamba)</t>
  </si>
  <si>
    <t>1.18e What activities is the child involved in?/Collecting Resources (kushimba)</t>
  </si>
  <si>
    <t>1.18e What activities is the child involved in?/Producing handicraft items (kubeta)</t>
  </si>
  <si>
    <t>1.18f If other, please specify.</t>
  </si>
  <si>
    <t>1.19b What is the relationship to the household head?</t>
  </si>
  <si>
    <t>1.19b What is the relationship to the household head?/Sister</t>
  </si>
  <si>
    <t>1.19b What is the relationship to the household head?/Brother</t>
  </si>
  <si>
    <t>1.19b What is the relationship to the household head?/Son</t>
  </si>
  <si>
    <t>1.19b What is the relationship to the household head?/Daughter</t>
  </si>
  <si>
    <t>1.19b What is the relationship to the household head?/Grandson</t>
  </si>
  <si>
    <t>1.19b What is the relationship to the household head?/Granddaughter</t>
  </si>
  <si>
    <t>1.19b What is the relationship to the household head?/Cousin</t>
  </si>
  <si>
    <t>1.19b What is the relationship to the household head?/Niece</t>
  </si>
  <si>
    <t>1.19b What is the relationship to the household head?/Nephew</t>
  </si>
  <si>
    <t>1.19b What is the relationship to the household head?/Option 10</t>
  </si>
  <si>
    <t>1.19b What is the relationship to the household head?/Wife</t>
  </si>
  <si>
    <t>1.19b What is the relationship to the household head?/Husband</t>
  </si>
  <si>
    <t>1.19b What is the relationship to the household head?/Mother</t>
  </si>
  <si>
    <t>1.19b What is the relationship to the household head?/Father</t>
  </si>
  <si>
    <t>1.19b What is the relationship to the household head?/Grandmother</t>
  </si>
  <si>
    <t>1.19b What is the relationship to the household head?/Grandfather</t>
  </si>
  <si>
    <t>1.19b What is the relationship to the household head?/Sister in Law</t>
  </si>
  <si>
    <t>1.19b What is the relationship to the household head?/Brother in Law</t>
  </si>
  <si>
    <t>1.19b What is the relationship to the household head?/Yes</t>
  </si>
  <si>
    <t>1.19b What is the relationship to the household head?/No</t>
  </si>
  <si>
    <t>1.19b What is the relationship to the household head?/Single</t>
  </si>
  <si>
    <t>1.19b What is the relationship to the household head?/Married</t>
  </si>
  <si>
    <t>1.19b What is the relationship to the household head?/Diverse</t>
  </si>
  <si>
    <t>1.19b What is the relationship to the household head?/Namibia</t>
  </si>
  <si>
    <t>1.19b What is the relationship to the household head?/Option Angola</t>
  </si>
  <si>
    <t>1.19b What is the relationship to the household head?/Botswana</t>
  </si>
  <si>
    <t>1.19b What is the relationship to the household head?/Other</t>
  </si>
  <si>
    <t>1.19b What is the relationship to the household head?/Widowed</t>
  </si>
  <si>
    <t>1.19b What is the relationship to the household head?/Divorsed</t>
  </si>
  <si>
    <t>1.19b What is the relationship to the household head?/Son (mwana chaha)</t>
  </si>
  <si>
    <t>1.19b What is the relationship to the household head?/Doughter (musizana)</t>
  </si>
  <si>
    <t>1.19b What is the relationship to the household head?/Brother (mushimani)</t>
  </si>
  <si>
    <t>1.19b What is the relationship to the household head?/Sister (kaizeli)</t>
  </si>
  <si>
    <t>1.19b What is the relationship to the household head?/Mother (boma)</t>
  </si>
  <si>
    <t>1.19b What is the relationship to the household head?/Father (bondate)</t>
  </si>
  <si>
    <t>1.19b What is the relationship to the household head?/Cousin (kaezeli)</t>
  </si>
  <si>
    <t>1.19b What is the relationship to the household head?/Brother-in-law (malamu)</t>
  </si>
  <si>
    <t>1.19b What is the relationship to the household head?/Sister-in-law (malamu wamusali)</t>
  </si>
  <si>
    <t>1.19b What is the relationship to the household head?/Other (zemu)</t>
  </si>
  <si>
    <t>1.19b What is the relationship to the household head?/Grandchild</t>
  </si>
  <si>
    <t>1.19c What is his/her gender?</t>
  </si>
  <si>
    <t>1.19d What is the age of the child? (1-17)</t>
  </si>
  <si>
    <t>1.19e What activities is the child involved in?</t>
  </si>
  <si>
    <t>1.19e What activities is the child involved in?/Yes</t>
  </si>
  <si>
    <t>1.19e What activities is the child involved in?/No</t>
  </si>
  <si>
    <t>1.19e What activities is the child involved in?/Single</t>
  </si>
  <si>
    <t>1.19e What activities is the child involved in?/Married</t>
  </si>
  <si>
    <t>1.19e What activities is the child involved in?/Diverse</t>
  </si>
  <si>
    <t>1.19e What activities is the child involved in?/Namibia</t>
  </si>
  <si>
    <t>1.19e What activities is the child involved in?/Option Angola</t>
  </si>
  <si>
    <t>1.19e What activities is the child involved in?/Botswana</t>
  </si>
  <si>
    <t>1.19e What activities is the child involved in?/Other (zemu)</t>
  </si>
  <si>
    <t>1.19e What activities is the child involved in?/Widowed</t>
  </si>
  <si>
    <t>1.19e What activities is the child involved in?/Divorsed</t>
  </si>
  <si>
    <t>1.19e What activities is the child involved in?/Farming / Agriculture (njimo)</t>
  </si>
  <si>
    <t>1.19e What activities is the child involved in?/Livestock keeping (limunanu)</t>
  </si>
  <si>
    <t>1.19e What activities is the child involved in?/Beekeeping (lingoma za limuka)</t>
  </si>
  <si>
    <t>1.19e What activities is the child involved in?/Fishing (kuyamba)</t>
  </si>
  <si>
    <t>1.19e What activities is the child involved in?/Collecting Resources (kushimba)</t>
  </si>
  <si>
    <t>1.19e What activities is the child involved in?/Producing handicraft items (kubeta)</t>
  </si>
  <si>
    <t>1.19f If other, please specify.</t>
  </si>
  <si>
    <t>1.2b What is the relationship to the household head?</t>
  </si>
  <si>
    <t>1.2b What is the relationship to the household head?/Sister</t>
  </si>
  <si>
    <t>1.2b What is the relationship to the household head?/Brother</t>
  </si>
  <si>
    <t>1.2b What is the relationship to the household head?/Son</t>
  </si>
  <si>
    <t>1.2b What is the relationship to the household head?/Daughter</t>
  </si>
  <si>
    <t>1.2b What is the relationship to the household head?/Grandson</t>
  </si>
  <si>
    <t>1.2b What is the relationship to the household head?/Granddaughter</t>
  </si>
  <si>
    <t>1.2b What is the relationship to the household head?/Cousin</t>
  </si>
  <si>
    <t>1.2b What is the relationship to the household head?/Niece</t>
  </si>
  <si>
    <t>1.2b What is the relationship to the household head?/Nephew</t>
  </si>
  <si>
    <t>1.2b What is the relationship to the household head?/Option 10</t>
  </si>
  <si>
    <t>1.2b What is the relationship to the household head?/Wife</t>
  </si>
  <si>
    <t>1.2b What is the relationship to the household head?/Husband</t>
  </si>
  <si>
    <t>1.2b What is the relationship to the household head?/Mother</t>
  </si>
  <si>
    <t>1.2b What is the relationship to the household head?/Father</t>
  </si>
  <si>
    <t>1.2b What is the relationship to the household head?/Grandmother</t>
  </si>
  <si>
    <t>1.2b What is the relationship to the household head?/Grandfather</t>
  </si>
  <si>
    <t>1.2b What is the relationship to the household head?/Sister in Law</t>
  </si>
  <si>
    <t>1.2b What is the relationship to the household head?/Brother in Law</t>
  </si>
  <si>
    <t>1.2b What is the relationship to the household head?/Yes</t>
  </si>
  <si>
    <t>1.2b What is the relationship to the household head?/No</t>
  </si>
  <si>
    <t>1.2b What is the relationship to the household head?/Single</t>
  </si>
  <si>
    <t>1.2b What is the relationship to the household head?/Married</t>
  </si>
  <si>
    <t>1.2b What is the relationship to the household head?/Diverse</t>
  </si>
  <si>
    <t>1.2b What is the relationship to the household head?/Namibia</t>
  </si>
  <si>
    <t>1.2b What is the relationship to the household head?/Option Angola</t>
  </si>
  <si>
    <t>1.2b What is the relationship to the household head?/Botswana</t>
  </si>
  <si>
    <t>1.2b What is the relationship to the household head?/Other</t>
  </si>
  <si>
    <t>1.2b What is the relationship to the household head?/Widowed</t>
  </si>
  <si>
    <t>1.2b What is the relationship to the household head?/Divorsed</t>
  </si>
  <si>
    <t>1.2b What is the relationship to the household head?/Son (mwana chaha)</t>
  </si>
  <si>
    <t>1.2b What is the relationship to the household head?/Doughter (musizana)</t>
  </si>
  <si>
    <t>1.2b What is the relationship to the household head?/Brother (mushimani)</t>
  </si>
  <si>
    <t>1.2b What is the relationship to the household head?/Sister (kaizeli)</t>
  </si>
  <si>
    <t>1.2b What is the relationship to the household head?/Mother (boma)</t>
  </si>
  <si>
    <t>1.2b What is the relationship to the household head?/Father (bondate)</t>
  </si>
  <si>
    <t>1.2b What is the relationship to the household head?/Cousin (kaezeli)</t>
  </si>
  <si>
    <t>1.2b What is the relationship to the household head?/Brother-in-law (malamu)</t>
  </si>
  <si>
    <t>1.2b What is the relationship to the household head?/Sister-in-law (malamu wamusali)</t>
  </si>
  <si>
    <t>1.2b What is the relationship to the household head?/Other (zemu)</t>
  </si>
  <si>
    <t>1.2b What is the relationship to the household head?/Grandchild</t>
  </si>
  <si>
    <t>1.2c What is his/her gender?</t>
  </si>
  <si>
    <t>1.2d What is the age of the child? (1-17)</t>
  </si>
  <si>
    <t>2.1 Have you carried out any work for African Parks in the last 12 months?</t>
  </si>
  <si>
    <t>2.1b Please tell us the type of work for African Parks</t>
  </si>
  <si>
    <t>2.1c How many days have you worked for African Parks?</t>
  </si>
  <si>
    <t>2.2 Have you carried out any work for the Village Action Group Mishulundu in the last 12 months?</t>
  </si>
  <si>
    <t>2.2b Please tell us the type of work for VAG Mishulundu</t>
  </si>
  <si>
    <t>2.2c How many days have you worked for VAG Mishulundu?</t>
  </si>
  <si>
    <t>2.3 Has any other member of this household carried out any work for African parks in the last 12 months?</t>
  </si>
  <si>
    <t>2.3b Please tell us the type of work he or she has carried out for African Parks</t>
  </si>
  <si>
    <t>2.3c For how many days has she or he worked for African parks?</t>
  </si>
  <si>
    <t>2.4 Has any other member of this household carried out any work for the Village Action Group Mishulundu in the last 12 months?</t>
  </si>
  <si>
    <t>2.4b Please tell us the type of work she or he carried out for VAG Mishulundu</t>
  </si>
  <si>
    <t>2.4c For how many days has she or he worked for VAG Mishulundu in the last 12 months?</t>
  </si>
  <si>
    <t>Now get back to the household head. Ask him first, if he doesnt know, ask everyone.</t>
  </si>
  <si>
    <t>3.1 During the last 12 months, was there a time you did not have enough food for everyone in this household? When you ate less than you thought you should?</t>
  </si>
  <si>
    <t>3.2 Was it because of lack of money or other resources?</t>
  </si>
  <si>
    <t>3.3 During the last 12 months, was there a time when you were unable to eat healthy and nutritious food?</t>
  </si>
  <si>
    <t>3.4 During the last 12 months, was there a time when one or more member of this household ate nothing for a whole day?</t>
  </si>
  <si>
    <t>3.5 During the last 12 months, was there a time when one or more member of this household didn’t drink as much water as you thought you should?</t>
  </si>
  <si>
    <t>3.6 The drought this year was heavy. Did you change your eating habits because there was not enough fish or other food that was not available this year because of the drought? If yes, what have you changed?</t>
  </si>
  <si>
    <t>4.1 How many crop plots are farmed by your household (via all household members) ?</t>
  </si>
  <si>
    <t>4.2 How many gardens plot are kept by this household (via all members of the household)?</t>
  </si>
  <si>
    <t>4.3 Who is responsible for farming plot 1?</t>
  </si>
  <si>
    <t>4.5 What is the type of crop plot 1?</t>
  </si>
  <si>
    <t>4.5b Is there a second crop on plot 1?</t>
  </si>
  <si>
    <t>4.5c What is the second type of crop on plot 1?</t>
  </si>
  <si>
    <t>4.5d Is there a third crop on plot 1?</t>
  </si>
  <si>
    <t>4.5e What is the third type of crop on plot 1?</t>
  </si>
  <si>
    <t>4.6 What is the size of crop plot 1? Please estimate the size in lima.</t>
  </si>
  <si>
    <t>4.7 How many cows or oxen have you used for manuring crop plot 1 in the last 12 months?</t>
  </si>
  <si>
    <t>4.8 For how many days have you used the cattle for manuring this plot in the last 12 months?</t>
  </si>
  <si>
    <t>4.9 Have you used other animal dropping for this plot that you collected in the last 12 months?</t>
  </si>
  <si>
    <t>4.10 How many bags of collected animal dropping did you use in the last 12 months for crop plot 1?</t>
  </si>
  <si>
    <t>4.11 Where did you get the animal dropping that you have collected?</t>
  </si>
  <si>
    <t>4.12 What is the size of one bag of animal dropping? (indicate in kilogram)</t>
  </si>
  <si>
    <t>4.13 How many bags of leaves for mulching did you use in the last 12 months for crop plot 1?</t>
  </si>
  <si>
    <t>4.14 How many bags of peat did you use in the last 12 months for crop plot 1?</t>
  </si>
  <si>
    <t>4.15 What is the size of one bag of peat? Indicate in kilograms.</t>
  </si>
  <si>
    <t>4.16 	What was the prize for one bag of peat? (Indicate in Kwatcha)</t>
  </si>
  <si>
    <t>4.17 Where did you get the peat?</t>
  </si>
  <si>
    <t>4.18 How many bags of artificial fertilizers did you use in the last 12 months for crop plot 1?</t>
  </si>
  <si>
    <t>4.19 What is the size of one bag of artificial fertilizers? Indicate in kilograms.</t>
  </si>
  <si>
    <t>4.20 Where did you get the artifical fertilizers?</t>
  </si>
  <si>
    <t>4.21 	What was the prize for one bag of artificial fertilizers? (Indicate in Kwatcha)</t>
  </si>
  <si>
    <t>4.22 How many bottles of pesticides did you use in the last 12 months for crop plot 1?</t>
  </si>
  <si>
    <t>4.23 What is the size of one bottle of pesticides? Indicate in grams</t>
  </si>
  <si>
    <t>4.24 Where did you get the pesticides?</t>
  </si>
  <si>
    <t>4.25 How many bags of seeds (or how many bundles of stem cuts for cassava) did you use in the last 12 months for crop plot 1</t>
  </si>
  <si>
    <t>4.26 What is the size of one bag of seeds (or size of one bundle stem cuts)? Indicate in kilograms.</t>
  </si>
  <si>
    <t>4.27 Where did you get the seeds (or stem cuts)?</t>
  </si>
  <si>
    <t>4.28 Is there a fence around crop plot 1?</t>
  </si>
  <si>
    <t>4.29 If yes, how many meters of straw fences (mashasha) did you repair or built around crop plot 1  in the last 12 months?</t>
  </si>
  <si>
    <t>4.30 If yes, how many meters of wooden fences did you repair or built around crop plot 1 in the last 12 months?</t>
  </si>
  <si>
    <t>4.31 In the last 12 months, how many limas of your crop plot 1 were destroyed by wildlife?</t>
  </si>
  <si>
    <t>4.32 Have you recieved compensation for the damage on the plot?</t>
  </si>
  <si>
    <t>4.33 How much compensation (Kwatcha) have you recieved?</t>
  </si>
  <si>
    <t>4.34 How many bags of the crop 1 on plot 1 have you harvested in the last 12 months?</t>
  </si>
  <si>
    <t>4.35 What is the size of one bag of the harvest of crop 1 from plot 1? Please indicate in kilogram.</t>
  </si>
  <si>
    <t>4.36 How many bags of the harvest of crop 1 from plot 1 have you sold inside of the village in the last 12 months?</t>
  </si>
  <si>
    <t>4.36b How many bags of the harvest of crop 1 from plot 1 have you sold to people in neighbor villages inside of VAG Mishulundu in the last 12 months?</t>
  </si>
  <si>
    <t>4.36bi How many bags of the harvest of crop 1 from plot 1 have you sold to people oustside VAG Mishulundu but inside the park in the last 12 months?</t>
  </si>
  <si>
    <t>4.36c How many bags of the harvest of crop 1 from plot 1have you sold to middlemen or outside of the park in the last 12 months?</t>
  </si>
  <si>
    <t>4.36d How many bags of the harvest of crop 1 from plot 1 did you consume within your household?</t>
  </si>
  <si>
    <t>4.36e How many bags of the harvest of crop 1 from plot 1 have you donated to other people from Kanjende?</t>
  </si>
  <si>
    <t>4.36f How many limas of crop 1 from plot 1 did you not harvest?</t>
  </si>
  <si>
    <t>4.37 How many bags of crop 2 on plot 1 have you harvested in the last 12 months?</t>
  </si>
  <si>
    <t>4.37b What is the size of one bag of the harvest of crop 2 from plot 1? Please indicate in kilogram.</t>
  </si>
  <si>
    <t>4.37c How many bags of the harvest of crop 2 from plot 1 have you sold inside of the village in the last 12 months?</t>
  </si>
  <si>
    <t>4.37d How many bags of the harvest of crop 2 from plot 1 have you sold to people in neighbor villages inside of VAG Mishulundu in the last 12 months?</t>
  </si>
  <si>
    <t>4.36bi How many bags of the harvest of crop 2 from plot 1 have you sold to people oustside VAG Mishulundu but inside the park in the last 12 months?</t>
  </si>
  <si>
    <t>4.37e How many bags of the harvest of crop 2 from plot 1 have you sold to middlemen or outside of the park in the last 12 months?</t>
  </si>
  <si>
    <t>4.37f How many bags of the harvest of crop 2 from plot 1 did you consume within your household?</t>
  </si>
  <si>
    <t>4.37g How many bags of the harvest of crop 2 from plot 1 have you donated to other people from Kanjende?</t>
  </si>
  <si>
    <t>4.37h How many limas of crop 2 from plot 1 did you not harvest?</t>
  </si>
  <si>
    <t>4.38 How many bags of crop 3 on plot 1 have you harvested in the last 12 months?</t>
  </si>
  <si>
    <t>4.38b What is the size of one bag of the harvest of crop 3 from plot 1? Please indicate in kilogram.</t>
  </si>
  <si>
    <t>4.38c How many bags of the harvest of crop 3 from plot 1 have you sold inside of the village in the last 12 months?</t>
  </si>
  <si>
    <t>4.38d How many bags of the harvest of crop 3 from plot 1 have you sold to people in neighbor villages inside VAG Mishulundu in the last 12 months?</t>
  </si>
  <si>
    <t>4.38di How many bags of the harvest of crop 2 from plot 1 have you sold to people oustside VAG Mishulundu but inside the park in the last 12 months?</t>
  </si>
  <si>
    <t>4.38e How many bags of the harvest of crop 3 from plot 1 have you sold to middlemen or outside of the park in the last 12 months?</t>
  </si>
  <si>
    <t>4.38f How many bags of the harvest of crop 3 from plot 1 did you consume within your household?</t>
  </si>
  <si>
    <t>4.38g How many bags of the harvest of crop 3 from plot 1 have you donated to other people from Kanjende?</t>
  </si>
  <si>
    <t>4.38h How many limas of crop 3 from plot 1 did you not harvest?</t>
  </si>
  <si>
    <t>4.39 Who is responsible for farming plot 2?</t>
  </si>
  <si>
    <t>4.41 What is the type of crop plot 2?</t>
  </si>
  <si>
    <t>4.41b Is there a second crop on plot 2?</t>
  </si>
  <si>
    <t>4.41c What is the second type of crop on plot 2?</t>
  </si>
  <si>
    <t>4.41d Is there a third crop on plot 2?</t>
  </si>
  <si>
    <t>4.41e What is the third type of crop on plot 2?</t>
  </si>
  <si>
    <t>4.42 What is the total size of plot 2? Please estimate the size in lima.</t>
  </si>
  <si>
    <t>4.43 How many cows or oxen have you used for manuring crop plot 1 in the last 12 months?</t>
  </si>
  <si>
    <t>4.44 For how many days have you used the cattle for manuring this plot in the last 12 months?</t>
  </si>
  <si>
    <t>4.45 Have you used other animal dropping for this plot that you collected in the last 12 months?</t>
  </si>
  <si>
    <t>4.46 How many bags of collected animal dropping did you use in the last 12 months for crop plot 1?</t>
  </si>
  <si>
    <t>4.47 Where did you get the animal dropping that you have collected?</t>
  </si>
  <si>
    <t>4.48 What is the size of one bag of animal dropping? (indicate in kilogram)</t>
  </si>
  <si>
    <t>4.49 How many bags of leaves for mulching did you use in the last 12 months for crop plot 2?</t>
  </si>
  <si>
    <t>4.50 How many bags of peat did you use in the last 12 months for crop plot 2?</t>
  </si>
  <si>
    <t>4.51 What is the size of one bag of peat? Indicate in kilograms.</t>
  </si>
  <si>
    <t>4.52 	What was the prize for one bag of peat?</t>
  </si>
  <si>
    <t>4.53 Where did you get the peat?</t>
  </si>
  <si>
    <t>4.54 How many bags of artificial fertilizers did you use in the last 12 months for crop plot 2?</t>
  </si>
  <si>
    <t>4.55 What is the size of one bag of artificial fertilizers? Indicate in kilograms.</t>
  </si>
  <si>
    <t>4.56 Where did you get the artifical fertilizers?</t>
  </si>
  <si>
    <t>4.57 	What was the prize for one bag of artificial fertilizers?</t>
  </si>
  <si>
    <t>4.58 How many bottles of pesticides did you use in the last 12 months for crop plot 2?</t>
  </si>
  <si>
    <t>4.59 What is the size of one bottle of pesticides? Indicate in grams</t>
  </si>
  <si>
    <t>4.60 Where did you get the pesticides from?</t>
  </si>
  <si>
    <t>4.61 How many bags of seeds (or how many bundles of stem cuts for cassava) did you use in the last 12 months for crop plot 1</t>
  </si>
  <si>
    <t>4.62 What is the size of one bag of seeds (or size of one bundle stem cuts)? Indicate in kilograms.</t>
  </si>
  <si>
    <t>4.63 Where did you get the seeds (or stem cuts)?</t>
  </si>
  <si>
    <t>4.64 Is there a fence around crop plot 2?</t>
  </si>
  <si>
    <t>4.65 If yes, how many meters of straw fences (mashasha) did you repair or built around crop plot 2 in the last 12 months?</t>
  </si>
  <si>
    <t>4.66 If yes, how many meters of wooden fences did you repair or built around crop plot 2 in the last 12 months?</t>
  </si>
  <si>
    <t>4.67 In the last 12 months, how many limas of your crop plot 2 were destroyed by wildlife?</t>
  </si>
  <si>
    <t>4.68 Have you recieved compensation for the damage on the plot?</t>
  </si>
  <si>
    <t>4.69 How much compensation (Kwatcha) have you recieved?</t>
  </si>
  <si>
    <t>4.70 How many bags of crop 1 on plot 2 have you harvested in the last 12 months?</t>
  </si>
  <si>
    <t>4.71 What is the size of one bag of the harvest of crop 1 from plot 3? Please indicate in kilogram.</t>
  </si>
  <si>
    <t>4.72 How many bags of the harvest of crop 1 from plot 2 have you sold inside of the village in the last 12 months?</t>
  </si>
  <si>
    <t>4.72b How many bags of the harvest of crop 1 from plot 2 have you sold to people in neighbor villages inside of VAG Mishulundu in the last 12 months?</t>
  </si>
  <si>
    <t>4.72bi How many bags of the harvest of crop 1 from plot 2 have you sold to people oustside VAG Mishulundu but inside the park in the last 12 months?</t>
  </si>
  <si>
    <t>4.72c How many bags of the harvest of crop 1 from plot 2 have you sold to middlemen or outside of the park in the last 12 months?</t>
  </si>
  <si>
    <t>4.172d How many bags of the harvest of crop 1 from plot 2 did you consume within your household?</t>
  </si>
  <si>
    <t>4.72e How many bags of the harvest of crop 1 from plot 2 have you donated to other people from Kanjende?</t>
  </si>
  <si>
    <t>4.72f How many limas of crop 1 from plot 2 did you not harvest?</t>
  </si>
  <si>
    <t>4.73 How many bags of crop 2 on plot 2 have you harvested in the last 12 months?</t>
  </si>
  <si>
    <t>4.74 What is the size of one bag of the harvest of crop 2 from plot 2? Please indicate in kilogram.</t>
  </si>
  <si>
    <t>4.74b How many bags of the harvest of crop 2 from plot 2 have you sold inside of the village in the last 12 months?</t>
  </si>
  <si>
    <t>4.74c How many bags of the harvest of crop 2 from plot 2 have you sold to people in neighbor villages inside of VAG Mishulundu in the last 12 months?</t>
  </si>
  <si>
    <t>4.72bi How many bags of the harvest of crop 2 from plot 2 have you sold to people oustside VAG Mishulundu but inside the park in the last 12 months?</t>
  </si>
  <si>
    <t>4.74d How many bags of the harvest of crop 2 from plot 2 have you sold to middlemen or outside of the park in the last 12 months?</t>
  </si>
  <si>
    <t>4.74e How many bags of the harvest of crop 2 from plot 2 did you consume within your household?</t>
  </si>
  <si>
    <t>4.74f How many bags of the harvest of crop 2 from plot 2 have you donated to other people from Kanjende?</t>
  </si>
  <si>
    <t>4.74g How many limas of crop 2 from plot 2 did you not harvest?</t>
  </si>
  <si>
    <t>4.75 How many bags of crop 3 on plot 2 have you harvested in the last 12 months?</t>
  </si>
  <si>
    <t>4.75b What is the size of one bag of the harvest of crop 3 from plot 2? Please indicate in kilogram.</t>
  </si>
  <si>
    <t>4.75c How many bags of the harvest of crop 3 from plot 2 have you sold inside of the village in the last 12 months?</t>
  </si>
  <si>
    <t>4.75d How many bags of the harvest of crop 3 from plot 2 have you sold to people in neighbor villages inside VAG Mishulundu in the last 12 months?</t>
  </si>
  <si>
    <t>4.75di How many bags of the harvest of crop 3 from plot 2 have you sold to people oustside VAG Mishulundu but inside the park in the last 12 months?</t>
  </si>
  <si>
    <t>4.75e How many bags of the harvest of crop 3 from plot 2 have you sold to middlemen or outside of the park in the last 12 months?</t>
  </si>
  <si>
    <t>4.75f How many bags of the harvest of crop 3 from plot 2 did you consume within your household?</t>
  </si>
  <si>
    <t>4.75g How many bags of the harvest of crop 3 from plot 2 have you donated to other people from Kanjende?</t>
  </si>
  <si>
    <t>4.75h How many limas of crop 3 from plot 2 did you not harvest?</t>
  </si>
  <si>
    <t>4.76 Who is responsible for farming plot 3?</t>
  </si>
  <si>
    <t>4.78 What is the type of crop plot 3?</t>
  </si>
  <si>
    <t>4.78b Is there a second crop on plot 3?</t>
  </si>
  <si>
    <t>4.78c What is the second type of crop on plot 3?</t>
  </si>
  <si>
    <t>4.78d Is there a third crop on plot 3?</t>
  </si>
  <si>
    <t>4.78e What is the third type of crop on plot 3?</t>
  </si>
  <si>
    <t>4.79 What is the total size of crop plot 3? Please estimate the size in lima.</t>
  </si>
  <si>
    <t>4.80 How many cows or oxen have you used for manuring crop plot 1 in the last 12 months?</t>
  </si>
  <si>
    <t>4.81 For how many days have you used the cattle for manuring this plot in the last 12 months?</t>
  </si>
  <si>
    <t>4.83 Have you used other animal dropping for this plot that you collected in the last 12 months?</t>
  </si>
  <si>
    <t>4.84 How many bags of collected animal dropping did you use in the last 12 months for crop plot 1?</t>
  </si>
  <si>
    <t>4.85 Where did you get the animal dropping that you have collected?</t>
  </si>
  <si>
    <t>4.85b What is the size of one bag of animal dropping? (indicate in kilogram)</t>
  </si>
  <si>
    <t>4.86 How many bags of leaves for mulching did you use in the last 12 months for crop plot 3?</t>
  </si>
  <si>
    <t>4.87 How many bags of peat did you use in the last 12 months for crop plot 3?</t>
  </si>
  <si>
    <t>4.88 What is the size of one bag of peat? Indicate in kilograms.</t>
  </si>
  <si>
    <t>4.89 	What was the prize for one bag of peat?</t>
  </si>
  <si>
    <t>4.90 Where did you get the peat?</t>
  </si>
  <si>
    <t>4.91 How many bags of artificial fertilizers did you use in the last 12 months for crop plot 3?</t>
  </si>
  <si>
    <t>4.92 What is the size of one bag of artificial fertilizers? Indicate in kilograms.</t>
  </si>
  <si>
    <t>4.93 Where did you get the artifical fertilizers?</t>
  </si>
  <si>
    <t>4.94 	What was the prize for one bag of artificial fertilizers?</t>
  </si>
  <si>
    <t>4.95 How many bottles of pesticides did you use in the last 12 months for crop plot 3?</t>
  </si>
  <si>
    <t>4.96 What is the size of one bottle of pesticides? Indicate in grams</t>
  </si>
  <si>
    <t>4.97 Where did you get the pesticides from?</t>
  </si>
  <si>
    <t>4.98 How many bags of seeds (or how many bundles of stem cuts for cassava) did you use in the last 12 months for crop plot 1</t>
  </si>
  <si>
    <t>4.99 What is the size of one bag of seeds (or size of one bundle stem cuts)? Indicate in kilograms.</t>
  </si>
  <si>
    <t>4.100 Where did you get the seeds (or stem cuts)?</t>
  </si>
  <si>
    <t>4.101 Is there a fence around crop plot 3?</t>
  </si>
  <si>
    <t>4.102 If yes, how many meters of straw fences (mashasha) did you repair or built around crop plot 3  in the last 12 months?</t>
  </si>
  <si>
    <t>4.103 If yes, how many meters of wooden fences did you repair or built around crop plot 3 in the last 12 months?</t>
  </si>
  <si>
    <t>4.104 In the last 12 months, how many limas of your crop plot 3 were destroyed by wildlife?</t>
  </si>
  <si>
    <t>4.105 Have you recieved compensation for the damage on the plot?</t>
  </si>
  <si>
    <t>4.106 How much compensation (Kwatcha) have you recieved?</t>
  </si>
  <si>
    <t>4.107 How many bags of the crop on plot 3 have you harvested in the last 12 months?</t>
  </si>
  <si>
    <t>4.108 What is the size of one bag of the harvest of crop 1 from plot 3? Please indicate in kilogram.</t>
  </si>
  <si>
    <t>4.109 How many bags of the harvest of crop 1 from plot 3 have you sold inside of the village in the last 12 months?</t>
  </si>
  <si>
    <t>4.109b How many bags of the harvest of crop 1 from plot 3 have you sold to people in neighbor villages inside of VAG Mishulundu in the last 12 months?</t>
  </si>
  <si>
    <t>4.109bi How many bags of the harvest of crop 1 from plot 3 have you sold to people oustside VAG Mishulundu but inside the park in the last 12 months?</t>
  </si>
  <si>
    <t>4.109c How many bags of the harvest of crop 1 from plot 3 have you sold to middlemen or outside of the park in the last 12 months?</t>
  </si>
  <si>
    <t>4.109d How many bags of the harvest of crop 1 from plot 3 did you consume within your household?</t>
  </si>
  <si>
    <t>4.109e How many bags of the harvest of crop 1 from plot 3 have you donated to other people from Kanjende?</t>
  </si>
  <si>
    <t>4.109f How many limas of crop 1 from plot 3 did you not harvest?</t>
  </si>
  <si>
    <t>4.110 How many bags of crop 2 on plot 3 have you harvested in the last 12 months?</t>
  </si>
  <si>
    <t>4.111 What is the size of one bag of the harvest of crop 2 from plot 3? Please indicate in kilogram.</t>
  </si>
  <si>
    <t>4.111b How many bags of the harvest of crop 2 from plot 3 have you sold inside of the village in the last 12 months?</t>
  </si>
  <si>
    <t>4.111c How many bags of the harvest of crop 2 from plot 3 have you sold to people in neighbor villages inside of VAG Mishulundu in the last 12 months?</t>
  </si>
  <si>
    <t>4.111ci How many bags of the harvest of crop 2 from plot 3 have you sold to people oustside VAG Mishulundu but inside the park in the last 12 months?</t>
  </si>
  <si>
    <t>4.111d How many bags of the harvest of crop 2 from plot 3 have you sold to middlemen or outside of the park in the last 12 months?</t>
  </si>
  <si>
    <t>4.111e How many bags of the harvest of crop 2 from plot 3 did you consume within your household?</t>
  </si>
  <si>
    <t>4.111f How many bags of the harvest of crop 2 from plot 3 have you donated to other people from Kanjende?</t>
  </si>
  <si>
    <t>4.111g How many limas of crop 2 from plot 3 did you not harvest?</t>
  </si>
  <si>
    <t>4.1112 How many bags of crop 3 on plot 3 have you harvested in the last 12 months?</t>
  </si>
  <si>
    <t>4.112b What is the size of one bag of the harvest of crop 3 from plot 3? Please indicate in kilogram.</t>
  </si>
  <si>
    <t>4.112c How many bags of the harvest of crop 3 from plot 3 have you sold inside of the village in the last 12 months?</t>
  </si>
  <si>
    <t>4.112d How many bags of the harvest of crop 3 from plot 3 have you sold to people in neighbor villages inside VAG Mishulundu in the last 12 months?</t>
  </si>
  <si>
    <t>4.112di How many bags of the harvest of crop 3 from plot 3 have you sold to people oustside VAG Mishulundu but inside the park in the last 12 months?</t>
  </si>
  <si>
    <t>4.112e How many bags of the harvest of crop 3 from plot 3 have you sold to middlemen or outside of the park in the last 12 months?</t>
  </si>
  <si>
    <t>4.112f How many bags of the harvest of crop 3 from plot 3 did you consume within your household?</t>
  </si>
  <si>
    <t>4.112g How many bags of the harvest of crop 3 from plot 3 have you donated to other people from Kanjende?</t>
  </si>
  <si>
    <t>4.112h How many limas of crop 3 from plot 3 did you not harvest?</t>
  </si>
  <si>
    <t>4.113 Who is responsible for farming plot 4?</t>
  </si>
  <si>
    <t>4.115 What is the type of crop plot 4?</t>
  </si>
  <si>
    <t>4.115b Is there a second crop on plot 4?</t>
  </si>
  <si>
    <t>4.115c What is the second type of crop on plot 4?</t>
  </si>
  <si>
    <t>4.115d Is there a third crop on plot 4?</t>
  </si>
  <si>
    <t>4.115e What is the third type of crop on plot 4?</t>
  </si>
  <si>
    <t>4.116 What is the size of crop plot 4? Please estimate the size in lima, acer or hectares.</t>
  </si>
  <si>
    <t>4.117 How many cows or oxen have you used for manuring crop plot 1 in the last 12 months?</t>
  </si>
  <si>
    <t>4.118  For how many days have you used the cattle for manuring this plot in the last 12 months?</t>
  </si>
  <si>
    <t>4.119 Have you used other animal dropping for this plot that you collected in the last 12 months?</t>
  </si>
  <si>
    <t>4.120 How many bags of collected animal dropping did you use in the last 12 months for crop plot 1?</t>
  </si>
  <si>
    <t>4.121 Where did you get the animal dropping that you have collected?</t>
  </si>
  <si>
    <t>4.122 What is the size of one bag of animal dropping? (indicate in kilogram)</t>
  </si>
  <si>
    <t>4.123 How many bags of leaves for mulching did you use in the last 12 months for crop plot 4?</t>
  </si>
  <si>
    <t>4.124 How many bags of peat did you use in the last 12 months for crop plot 4?</t>
  </si>
  <si>
    <t>4.125 What is the size of one bag of peat? Indicate in kilograms.</t>
  </si>
  <si>
    <t>4.126 	What was the prize for one bag of peat?</t>
  </si>
  <si>
    <t>4.127 Where did you get the peat?</t>
  </si>
  <si>
    <t>4.128 How many bags of artificial fertilizers did you use in the last 12 months for crop plot 4?</t>
  </si>
  <si>
    <t>4.129 What is the size of one bag of artificial fertilizers? Indicate in kilograms.</t>
  </si>
  <si>
    <t>4.130 Where did you get the artifical fertilizers?</t>
  </si>
  <si>
    <t>4.131 	What was the prize for one bag of artificial fertilizers?</t>
  </si>
  <si>
    <t>4.132 How many bottles of pesticides did you use in the last 12 months for crop plot 4?</t>
  </si>
  <si>
    <t>4.133 What is the size of one bottle of pesticides? Indicate in grams</t>
  </si>
  <si>
    <t>4.134 Where did you get the pesticides from?</t>
  </si>
  <si>
    <t>4.135 How many bags of seeds (or how many bundles of stem cuts for cassava) did you use in the last 12 months for crop plot 1</t>
  </si>
  <si>
    <t>4.136 What is the size of one bag of seeds (or size of one  bundle stem cuts)? Indicate in kilograms.</t>
  </si>
  <si>
    <t>4.137 Where did you get the seeds (or stem cuts)?</t>
  </si>
  <si>
    <t>4.138 Is there a fence around crop plot 4?</t>
  </si>
  <si>
    <t>4.139 If yes, how many meters of straw fences (mashasha) did you repair or built around crop plot 4 in the last 12 months?</t>
  </si>
  <si>
    <t>4.140 If yes, how many meters of wooden fences did you repair or built around crop plot 4 in the last 12 months?</t>
  </si>
  <si>
    <t>4.141 In the last 12 months, how many limas of crop plot 4 were destroyed by wildlife?</t>
  </si>
  <si>
    <t>4.142 Have you recieved compensation for the damage on the plot?</t>
  </si>
  <si>
    <t>4.143 How much compensation (Kwatcha) have you recieved?</t>
  </si>
  <si>
    <t>4.144 How many bags of crop 1 on plot 5 have you harvested in the last 12 months?</t>
  </si>
  <si>
    <t>4.145 What is the size of one bag of the harvest of crop 1 from plot 4? Please indicate in kilogram.</t>
  </si>
  <si>
    <t>4.146 How many bags of the harvest of crop 1 from plot 4 have you sold inside of the village in the last 12 months?</t>
  </si>
  <si>
    <t>4.146b How many bags of the harvest of crop 1 from plot 4 have you sold to people in neighbor villages inside of VAG Mishulundu in the last 12 months?</t>
  </si>
  <si>
    <t>4.146bi How many bags of the harvest of crop 1 from plot 4 have you sold to people oustside VAG Mishulundu but inside the park in the last 12 months?</t>
  </si>
  <si>
    <t>4.146c How many bags of the harvest of crop 1 from plot 4 have you sold to middlemen or outside of the park in the last 12 months?</t>
  </si>
  <si>
    <t>4.146d How many bags of the harvest of crop 1 from plot 4 did you consume within your household?</t>
  </si>
  <si>
    <t>4.146e How many bags of the harvest of crop 1 from plot 4 have you donated to other people from Kanjende?</t>
  </si>
  <si>
    <t>4.146f How many limas of crop 1 from plot 4 did you not harvest?</t>
  </si>
  <si>
    <t>4.147 How many bags of crop 2 on plot 4 have you harvested in the last 12 months?</t>
  </si>
  <si>
    <t>4.148 What is the size of one bag of the harvest of crop 2 from plot 4? Please indicate in kilogram.</t>
  </si>
  <si>
    <t>4.148b How many bags of the harvest of crop 2 from plot 4 have you sold inside of the village in the last 12 months?</t>
  </si>
  <si>
    <t>4.148c How many bags of the harvest of crop 2 from plot 4 have you sold to people in neighbor villages inside of VAG Mishulundu in the last 12 months?</t>
  </si>
  <si>
    <t>4.148ci How many bags of the harvest of crop 2 from plot 4 have you sold to people oustside VAG Mishulundu but inside the park in the last 12 months?</t>
  </si>
  <si>
    <t>4.14de How many bags of the harvest of crop 2 from plot 4 have you sold to middlemen or outside of the park in the last 12 months?</t>
  </si>
  <si>
    <t>4.148e How many bags of the harvest of crop 2 from plot 4 did you consume within your household?</t>
  </si>
  <si>
    <t>4.148f How many bags of the harvest of crop 2 from plot 4 have you donated to other people from Kanjende?</t>
  </si>
  <si>
    <t>4.148g How many limas of crop 2 from plot 4 did you not harvest?</t>
  </si>
  <si>
    <t>4.149 How many bags of crop 3 on plot 4 have you harvested in the last 12 months?</t>
  </si>
  <si>
    <t>4.149b What is the size of one bag of the harvest of crop 3 from plot 4? Please indicate in kilogram.</t>
  </si>
  <si>
    <t>4.149c How many bags of the harvest of crop 3 from plot 4 have you sold inside of the village in the last 12 months?</t>
  </si>
  <si>
    <t>4.149d How many bags of the harvest of crop 3 from plot 4 have you sold to people in neighbor villages inside VAG Mishulundu in the last 12 months?</t>
  </si>
  <si>
    <t>4.149di How many bags of the harvest of crop 3 from plot 4 have you sold to people oustside VAG Mishulundu but inside the park in the last 12 months?</t>
  </si>
  <si>
    <t>4.149e How many bags of the harvest of crop 3 from plot 4have you sold to middlemen or outside of the park in the last 12 months?</t>
  </si>
  <si>
    <t>4.149f How many bags of the harvest of crop 3 from plot 4 did you consume within your household?</t>
  </si>
  <si>
    <t>4.149g How many bags of the harvest of crop 3 from plot 4 have you donated to other people from Kanjende?</t>
  </si>
  <si>
    <t>4.149h How many limas of crop 3 from plot 4 did you not harvest?</t>
  </si>
  <si>
    <t>4.150 Who is responsible for farming plot 5?</t>
  </si>
  <si>
    <t>4.152 What is the type of crop plot 5?</t>
  </si>
  <si>
    <t>4.152b Is there a second crop on plot 5?</t>
  </si>
  <si>
    <t>4.152c What is the second type of crop on plot 5?</t>
  </si>
  <si>
    <t>4.152d Is there a third crop on plot 5?</t>
  </si>
  <si>
    <t>4.152e What is the third type of crop on plot 5?</t>
  </si>
  <si>
    <t>4.153 What is the size of crop plot 5? Please estimate the size in lima.</t>
  </si>
  <si>
    <t>4.154 How many cows or oxen have you used for manuring crop plot 5 in the last 12 months?</t>
  </si>
  <si>
    <t>4.155  For how many days have you used the cattle for manuring this plot in the last 12 months?</t>
  </si>
  <si>
    <t>4.156 Have you used other animal dropping for this plot that you collected in the last 12 months?</t>
  </si>
  <si>
    <t>4.157 How many bags of collected animal dropping did you use in the last 12 months for crop plot 5?</t>
  </si>
  <si>
    <t>4.158 Where did you get the animal dropping that you have collected?</t>
  </si>
  <si>
    <t>4.159 What is the size of one bag of animal dropping? (indicate in kilogram)</t>
  </si>
  <si>
    <t>4.160 How many bags of leaves for mulching did you use in the last 12 months for crop plot 5?</t>
  </si>
  <si>
    <t>4.161 How many bags of peat did you use in the last 12 months for crop plot 5?</t>
  </si>
  <si>
    <t>4.162 What is the size of one bag of peat? Indicate in kilograms.</t>
  </si>
  <si>
    <t>4.163 What was the prize for one bag of peat?</t>
  </si>
  <si>
    <t>4.164 Where did you get the peat?</t>
  </si>
  <si>
    <t>4.165 How many bags of artificial fertilizers did you use in the last 12 months for crop plot 5?</t>
  </si>
  <si>
    <t>4.166 What is the size of one bag of artificial fertilizers? Indicate in kilograms.</t>
  </si>
  <si>
    <t>4.167 Where did you get the artifical fertilizers?</t>
  </si>
  <si>
    <t>4.168 What was the prize for one bag of artificial fertilizers?</t>
  </si>
  <si>
    <t>4.169 How many bottles of pesticides did you use in the last 12 months for crop plot 5?</t>
  </si>
  <si>
    <t>4.170 What is the size of one bottle of pesticides? Indicate in grams</t>
  </si>
  <si>
    <t>4.171 Where did you get the pesticides from?</t>
  </si>
  <si>
    <t>4.172 How many bags of seeds (or how many bundles of stem cuts for cassava) did you use in the last 12 months for crop plot 1</t>
  </si>
  <si>
    <t>4.173 What is the size of one bag of seeds (or size of one bundle stem cuts)? Indicate in kilograms.</t>
  </si>
  <si>
    <t>4.174 Where did you get the seeds (or stem cuts)?</t>
  </si>
  <si>
    <t>4.175 Is there a fence around crop plot 5?</t>
  </si>
  <si>
    <t>4.176 If yes, how many meters of straw fences (mashasha) did you repair or built around crop plot 5 in the last 12 months?</t>
  </si>
  <si>
    <t>4.177 If yes, how many meters of wooden fences did you repair or built around crop plot 5 in the last 12 months?</t>
  </si>
  <si>
    <t>4.178 In the last 12 months, how many limas of crop plot 5 were destroyed by wildlife?</t>
  </si>
  <si>
    <t>4.179 Have you recieved compensation for the damage on the plot?</t>
  </si>
  <si>
    <t>4.180 How much compensation (Kwatcha) have you recieved?</t>
  </si>
  <si>
    <t>4.181 How many bags of crop 1 on plot 5 have you harvested in the last 12 months?</t>
  </si>
  <si>
    <t>4.182 What is the size of one bag of the harvest of crop 1 from plot 5? Please indicate in kilogram.</t>
  </si>
  <si>
    <t>4.183 How many bags of the harvest of crop 1 from plot 5 have you sold inside of the village in the last 12 months?</t>
  </si>
  <si>
    <t>4.184 How many bags of the harvest of crop 1 from plot 5 have you sold to people in neighbor villages inside VAG Mishulundu in the last 12 months?</t>
  </si>
  <si>
    <t>4.184b How many bags of the harvest of crop 1 from plot 5 have you sold to people oustside VAG Mishulundu but inside the park in the last 12 months?</t>
  </si>
  <si>
    <t>4.185 How many bags of the harvest of crop 1 from plot 5 have you sold to middlemen or outside of the park in the last 12 months?</t>
  </si>
  <si>
    <t>4.186 How many bags of the harvest of crop 1 from plot 5 did you consume within your household?</t>
  </si>
  <si>
    <t>4.186 How many bags of the harvest of crop 1 from plot 5 have you donated to other people from Kanjende?</t>
  </si>
  <si>
    <t>4.187 How many limas of crop 1 from plot 5 did you not harvest?</t>
  </si>
  <si>
    <t>4.188 How many bags of crop 2 on plot 5 have you harvested in the last 12 months?</t>
  </si>
  <si>
    <t>4.188b What is the size of one bag of the harvest of crop 2 from plot 5? Please indicate in kilogram.</t>
  </si>
  <si>
    <t>4.188c How many bags of the harvest of crop 2 from plot 5 have you sold inside of the village in the last 12 months?</t>
  </si>
  <si>
    <t>4.188d How many bags of the harvest of crop 2 from plot 5 have you sold to people in neighbor villages inside VAG Mishulundu in the last 12 months?</t>
  </si>
  <si>
    <t>4.188di How many bags of the harvest of crop 2 from plot 5 have you sold to people oustside VAG Mishulundu but inside the park in the last 12 months?</t>
  </si>
  <si>
    <t>4.188e How many bags of the harvest of crop 2 from plot 5 have you sold to  middlemen or outside of the park in the last 12 months?</t>
  </si>
  <si>
    <t>4.188f How many bags of the harvest of crop 2 from plot 5 did you consume within your household?</t>
  </si>
  <si>
    <t>4.188g How many bags of the harvest of crop 2 from plot 5 have you donated to other people from Kanjende?</t>
  </si>
  <si>
    <t>4.188h How many limas of crop 2 from plot 5 did you not harvest?</t>
  </si>
  <si>
    <t>4.189 How many bags of crop 3 on plot 5 have you harvested in the last 12 months?</t>
  </si>
  <si>
    <t>4.189b What is the size of one bag of the harvest of crop 3 from plot 5? Please indicate in kilogram.</t>
  </si>
  <si>
    <t>4.189c How many bags of the harvest of crop 3 from plot 5 have you sold inside of the village in the last 12 months?</t>
  </si>
  <si>
    <t>4.189d How many bags of the harvest of crop 3 from plot 5 have you sold to people in neighbor villages inside VAG Mishulundu in the last 12 months?</t>
  </si>
  <si>
    <t>4.184b How many bags of the harvest of crop 3 from plot 5 have you sold to people oustside VAG Mishulundu but inside the park in the last 12 months?</t>
  </si>
  <si>
    <t>4.189e How many bags of the harvest of crop 3 from plot 5 have you sold to  middlemen or outside of the park in the last 12 months?</t>
  </si>
  <si>
    <t>4.189f How many bags of the harvest of crop 3 from plot 5 did you consume within your household?</t>
  </si>
  <si>
    <t>4.189g How many bags of the harvest of crop 3 from plot 5 have you donated to other people from Kanjende?</t>
  </si>
  <si>
    <t>4.189h How many limas of crop 3 from plot 5 did you not harvest?</t>
  </si>
  <si>
    <t>4.190 Who is responsible for farming plot 6?</t>
  </si>
  <si>
    <t>4.191 Find the person who is responsible and has the biggest knowledge for crop plot 6 and enter the name(s)</t>
  </si>
  <si>
    <t>4.192 What is the type of crop plot 6?</t>
  </si>
  <si>
    <t>4.192b Is there a second crop on plot 6?</t>
  </si>
  <si>
    <t>4.192c What is the second type of crop on plot 6?</t>
  </si>
  <si>
    <t>4.192d Is there a third crop on plot 6?</t>
  </si>
  <si>
    <t>4.192e What is the third type of crop on plot 6?</t>
  </si>
  <si>
    <t>4.193 What is the size of crop plot 6? Please estimate the size in lima.</t>
  </si>
  <si>
    <t>4.194 How many cows or oxen have you used for manuring crop plot 6 in the last 12 months?</t>
  </si>
  <si>
    <t>4.195  For how many days have you used the cattle for manuring this plot in the last 12 months?</t>
  </si>
  <si>
    <t>4.196 Have you used other animal dropping for this plot that you collected in the last 12 months?</t>
  </si>
  <si>
    <t>4.197 How many bags of collected animal dropping did you use in the last 12 months for crop plot 6?</t>
  </si>
  <si>
    <t>4.198 Where did you get the animal dropping that you have collected?</t>
  </si>
  <si>
    <t>4.199 What is the size of one bag of animal dropping? (indicate in kilogram)</t>
  </si>
  <si>
    <t>4.200 How many bags of leaves for mulching did you use in the last 12 months for crop plot 6?</t>
  </si>
  <si>
    <t>4.201 How many bags of peat did you use in the last 12 months for crop plot 6?</t>
  </si>
  <si>
    <t>4.202 What is the size of one bag of peat? Indicate in kilograms.</t>
  </si>
  <si>
    <t>4.203 What was the prize for one bag of peat?</t>
  </si>
  <si>
    <t>4.204 Where did you get the peat?</t>
  </si>
  <si>
    <t>4.205 How many bags of artificial fertilizers did you use in the last 12 months for crop plot 6?</t>
  </si>
  <si>
    <t>4.206 What is the size of one bag of artificial fertilizers? Indicate in kilograms.</t>
  </si>
  <si>
    <t>4.207 Where did you get the artifical fertilizers?</t>
  </si>
  <si>
    <t>4.208 What was the prize for one bag of artificial fertilizers?</t>
  </si>
  <si>
    <t>4.209 How many bottles of pesticides did you use in the last 12 months for crop plot 6?</t>
  </si>
  <si>
    <t>4.210 What is the size of one bottle of pesticides? Indicate in grams</t>
  </si>
  <si>
    <t>4.211 Where did you get the pesticides from?</t>
  </si>
  <si>
    <t>4.212 How many bags of seeds (or how many bundles of stem cuts for cassava) did you use in the last 12 months for crop plot 1</t>
  </si>
  <si>
    <t>4.213 What is the size of one bag of seeds (or size of one bundle stem cuts)? Indicate in kilograms.</t>
  </si>
  <si>
    <t>4.214 Where did you get the seeds (or stem cuts)?</t>
  </si>
  <si>
    <t>4.215 Is there a fence around crop plot 6?</t>
  </si>
  <si>
    <t>4.216 If yes, how many meters of straw fences (mashasha) did you repair or built around crop plot 6 in the last 12 months?</t>
  </si>
  <si>
    <t>4.217 If yes, how many meters of wooden fences did you repair or built around crop plot 6 in the last 12 months?</t>
  </si>
  <si>
    <t>4.218 In the last 12 months, how many limas of crop plot 6 were destroyed by wildlife?</t>
  </si>
  <si>
    <t>4.219 Have you recieved compensation for the damage on the plot?</t>
  </si>
  <si>
    <t>4.220 How much compensation (Kwatcha) have you recieved?</t>
  </si>
  <si>
    <t>4.221 How many bags of crop 1 on plot 6 have you harvested in the last 12 months?</t>
  </si>
  <si>
    <t>4.222 What is the size of one bag of the harvest of crop 1 from plot 6? Please indicate in kilogram.</t>
  </si>
  <si>
    <t>4.223 How many bags of the harvest of crop 1 from plot 6 have you sold inside of the village in the last 12 months?</t>
  </si>
  <si>
    <t>4.224 How many bags of the harvest of crop 1 from plot 6 have you sold to people in neighbor villages inside VAG Mishulundu in the last 12 months?</t>
  </si>
  <si>
    <t>4.224b How many bags of the harvest of crop 1 from plot 6 have you sold to people oustside VAG Mishulundu but inside the park in the last 12 months?</t>
  </si>
  <si>
    <t>4.225 How many bags of the harvest of crop 1 from plot 6 have you sold to middlemen or outside of the park in the last 12 months?</t>
  </si>
  <si>
    <t>4.226 How many bags of the harvest of crop 1 from plot 6 did you consume within your household?</t>
  </si>
  <si>
    <t>4.226b How many bags of the harvest of crop 1 from plot 6 have you donated to other people from Kanjende?</t>
  </si>
  <si>
    <t>4.227 How many limas of crop 1 from plot 6 did you not harvest?</t>
  </si>
  <si>
    <t>4.228 How many bags of crop 2 on plot 6 have you harvested in the last 12 months?</t>
  </si>
  <si>
    <t>4.228b What is the size of one bag of the harvest of crop 2 from plot 6? Please indicate in kilogram.</t>
  </si>
  <si>
    <t>4.228c How many bags of the harvest of crop 2 from plot 6 have you sold inside of the village in the last 12 months?</t>
  </si>
  <si>
    <t>4.228d How many bags of the harvest of crop 2 from plot 6 have you sold to people in neighbor villages inside VAG Mishulundu in the last 12 months?</t>
  </si>
  <si>
    <t>4.228di How many bags of the harvest of crop 2 from plot 6 have you sold to people oustside VAG Mishulundu but inside the park in the last 12 months?</t>
  </si>
  <si>
    <t>4.228e How many bags of the harvest of crop 2 from plot 6 have you sold to  middlemen or outside of the park in the last 12 months?</t>
  </si>
  <si>
    <t>4.228f How many bags of the harvest of crop 2 from plot 6 did you consume within your household?</t>
  </si>
  <si>
    <t>4.228g How many bags of the harvest of crop 2 from plot 6 have you donated to other people from Kanjende?</t>
  </si>
  <si>
    <t>4.228h How many limas of crop 2 from plot 6 did you not harvest?</t>
  </si>
  <si>
    <t>4.229 How many bags of crop 3 on plot 6 have you harvested in the last 12 months?</t>
  </si>
  <si>
    <t>4.229b What is the size of one bag of the harvest of crop 3 from plot 6? Please indicate in kilogram.</t>
  </si>
  <si>
    <t>4.229c How many bags of the harvest of crop 3 from plot 6 have you sold inside of the village in the last 12 months?</t>
  </si>
  <si>
    <t>4.229d How many bags of the harvest of crop 3 from plot 6 have you sold to people in neighbor villages inside VAG Mishulundu in the last 12 months?</t>
  </si>
  <si>
    <t>4.229di How many bags of the harvest of crop 3 from plot 6 have you sold to people oustside VAG Mishulundu but inside the park in the last 12 months?</t>
  </si>
  <si>
    <t>4.229e How many bags of the harvest of crop 3 from plot 6 have you sold to  middlemen or outside of the park in the last 12 months?</t>
  </si>
  <si>
    <t>4.229f How many bags of the harvest of crop 3 from plot 6 did you consume within your household?</t>
  </si>
  <si>
    <t>4.229g How many bags of the harvest of crop 3 from plot 6 have you donated to other people from Kanjende?</t>
  </si>
  <si>
    <t>4.229h How many limas of crop 3 from plot 6 did you not harvest?</t>
  </si>
  <si>
    <t>4.230 Who is responsible for farming plot 7?</t>
  </si>
  <si>
    <t>4.231 Find the person who is responsible and has the biggest knowledge for crop plot 7 and enter the name(s)</t>
  </si>
  <si>
    <t>4.232 What is the type of crop plot 7?</t>
  </si>
  <si>
    <t>4.232b Is there a second crop on plot 7?</t>
  </si>
  <si>
    <t>4.232c What is the second type of crop on plot 7?</t>
  </si>
  <si>
    <t>4.232d Is there a third crop on plot 7?</t>
  </si>
  <si>
    <t>4.232e What is the third type of crop on plot 7?</t>
  </si>
  <si>
    <t>4.233 What is the size of crop plot 7? Please estimate the size in lima.</t>
  </si>
  <si>
    <t>4.234 How many cows or oxen have you used for manuring crop plot 7 in the last 12 months?</t>
  </si>
  <si>
    <t>4.235  For how many days have you used the cattle for manuring this plot in the last 12 months?</t>
  </si>
  <si>
    <t>4.236 Have you used other animal dropping for this plot that you collected in the last 12 months?</t>
  </si>
  <si>
    <t>4.237 How many bags of collected animal dropping did you use in the last 12 months for crop plot 6?</t>
  </si>
  <si>
    <t>4.238 Where did you get the animal dropping that you have collected?</t>
  </si>
  <si>
    <t>4.239 What is the size of one bag of animal dropping? (indicate in kilogram)</t>
  </si>
  <si>
    <t>4.240 How many bags of leaves for mulching did you use in the last 12 months for crop plot 7?</t>
  </si>
  <si>
    <t>4.241 How many bags of peat did you use in the last 12 months for crop plot 7?</t>
  </si>
  <si>
    <t>4.242 What is the size of one bag of peat? Indicate in kilograms.</t>
  </si>
  <si>
    <t>4.243 What was the prize for one bag of peat?</t>
  </si>
  <si>
    <t>4.244 Where did you get the peat?</t>
  </si>
  <si>
    <t>4.245 How many bags of artificial fertilizers did you use in the last 12 months for crop plot 7?</t>
  </si>
  <si>
    <t>4.246 What is the size of one bag of artificial fertilizers? Indicate in kilograms.</t>
  </si>
  <si>
    <t>4.247 Where did you get the artifical fertilizers?</t>
  </si>
  <si>
    <t>4.248 What was the prize for one bag of artificial fertilizers?</t>
  </si>
  <si>
    <t>4.249 How many bottles of pesticides did you use in the last 12 months for crop plot 7?</t>
  </si>
  <si>
    <t>4.250 What is the size of one bottle of pesticides? Indicate in grams</t>
  </si>
  <si>
    <t>4.251 Where did you get the pesticides from?</t>
  </si>
  <si>
    <t>4.252 How many bags of seeds (or how many bundles of stem cuts for cassava) did you use in the last 12 months for crop plot 1</t>
  </si>
  <si>
    <t>4.253 What is the size of one bag of seeds (or size of one bundle stem cuts)? Indicate in kilograms.</t>
  </si>
  <si>
    <t>4.254 Where did you get the seeds (or stem cuts)?</t>
  </si>
  <si>
    <t>4.255 Is there a fence around crop plot 7?</t>
  </si>
  <si>
    <t>4.256 If yes, how many meters of straw fences (mashasha) did you repair or built around crop plot 7 in the last 12 months?</t>
  </si>
  <si>
    <t>4.257 If yes, how many meters of wooden fences did you repair or built around crop plot 7 in the last 12 months?</t>
  </si>
  <si>
    <t>4.258 In the last 12 months, how many limas of crop plot 7 were destroyed by wildlife?</t>
  </si>
  <si>
    <t>4.259 Have you recieved compensation for the damage on the plot?</t>
  </si>
  <si>
    <t>4.260 How much compensation (Kwatcha) have you recieved?</t>
  </si>
  <si>
    <t>4.261 How many bags of crop 1 on plot 6 have you harvested in the last 12 months?</t>
  </si>
  <si>
    <t>4.262 What is the size of one bag of the harvest of crop 1 from plot 7? Please indicate in kilogram.</t>
  </si>
  <si>
    <t>4.263 How many bags of the harvest of crop 1 from plot 7 have you sold inside of the village in the last 12 months?</t>
  </si>
  <si>
    <t>4.264 How many bags of the harvest of crop 1 from plot 7 have you sold to people in neighbor villages inside VAG Mishulundu in the last 12 months?</t>
  </si>
  <si>
    <t>4.264b How many bags of the harvest of crop 1 from plot 7 have you sold to people oustside VAG Mishulundu but inside the park in the last 12 months?</t>
  </si>
  <si>
    <t>4.265 How many bags of the harvest of crop 1 from plot 7 have you sold to middlemen or outside of the park in the last 12 months?</t>
  </si>
  <si>
    <t>4.266 How many bags of the harvest of crop 1 from plot 7 did you consume within your household?</t>
  </si>
  <si>
    <t>4.266b How many bags of the harvest of crop 1 from plot 7 have you donated to other people from Kanjende?</t>
  </si>
  <si>
    <t>4.267 How many limas of crop 1 from plot 7 did you not harvest?</t>
  </si>
  <si>
    <t>4.268 How many bags of crop 2 on plot 7 have you harvested in the last 12 months?</t>
  </si>
  <si>
    <t>4.268b What is the size of one bag of the harvest of crop 2 from plot 7? Please indicate in kilogram.</t>
  </si>
  <si>
    <t>4.268c How many bags of the harvest of crop 2 from plot 7 have you sold inside of the village in the last 12 months?</t>
  </si>
  <si>
    <t>4.268d How many bags of the harvest of crop 2 from plot 7 have you sold to people in neighbor villages inside VAG Mishulundu in the last 12 months?</t>
  </si>
  <si>
    <t>4.268di How many bags of the harvest of crop 2 from plot 7 have you sold to people oustside VAG Mishulundu but inside the park in the last 12 months?</t>
  </si>
  <si>
    <t>4.268e How many bags of the harvest of crop 2 from plot 7 have you sold to  middlemen or outside of the park in the last 12 months?</t>
  </si>
  <si>
    <t>4.268f How many bags of the harvest of crop 2 from plot 7 did you consume within your household?</t>
  </si>
  <si>
    <t>4.268g How many bags of the harvest of crop 2 from plot 7 have you donated to other people from Kanjende?</t>
  </si>
  <si>
    <t>4.268h How many limas of crop 2 from plot 7 did you not harvest?</t>
  </si>
  <si>
    <t>4.269 How many bags of crop 3 on plot 7 have you harvested in the last 12 months?</t>
  </si>
  <si>
    <t>4.269b What is the size of one bag of the harvest of crop 3 from plot 7? Please indicate in kilogram.</t>
  </si>
  <si>
    <t>4.269c How many bags of the harvest of crop 3 from plot 7 have you sold inside of the village in the last 12 months?</t>
  </si>
  <si>
    <t>4.269d How many bags of the harvest of crop 3 from plot 7 have you sold to people in neighbor villages inside VAG Mishulundu in the last 12 months?</t>
  </si>
  <si>
    <t>4.269di How many bags of the harvest of crop 3 from plot 7 have you sold to people oustside VAG Mishulundu but inside the park in the last 12 months?</t>
  </si>
  <si>
    <t>4.269e How many bags of the harvest of crop 3 from plot 7 have you sold to  middlemen or outside of the park in the last 12 months?</t>
  </si>
  <si>
    <t>4.269f How many bags of the harvest of crop 3 from plot 7 did you consume within your household?</t>
  </si>
  <si>
    <t>4.269g How many bags of the harvest of crop 3 from plot 7 have you donated to other people from Kanjende?</t>
  </si>
  <si>
    <t>4.269h How many limas of crop 3 from plot 7 did you not harvest?</t>
  </si>
  <si>
    <t>4.270 Who is responsible for farming garden 1?</t>
  </si>
  <si>
    <t>4.272 What is the type of crop 1 on the farming garden?</t>
  </si>
  <si>
    <t>4.272b Is there a second crop on the farming garden?</t>
  </si>
  <si>
    <t>4.272c What is the second type of crop on the farming garden?</t>
  </si>
  <si>
    <t>4.272d Is there a third crop on the farming garden?</t>
  </si>
  <si>
    <t>4.272e What is the third type of crop on the farming garden?</t>
  </si>
  <si>
    <t>4.273 What is the size of the farming garden? Please estimate the size in lima.</t>
  </si>
  <si>
    <t>4.274 How many cows or oxen have you used for manuring the farming garden in the last 12 months?</t>
  </si>
  <si>
    <t>4.275 For how many days have you used the cattle for manuring this plot in the last 12 months?</t>
  </si>
  <si>
    <t>4.276 Have you used other animal dropping for the farming garden that you collected in the last 12 months?</t>
  </si>
  <si>
    <t>4.277 How many bags of collected animal dropping did you use in the last 12 months for the farming garden?</t>
  </si>
  <si>
    <t>4.278 Where did you get the animal dropping that you have collected?</t>
  </si>
  <si>
    <t>4.279 What is the size of one bag of animal dropping? (indicate in kilogram)</t>
  </si>
  <si>
    <t>4.280 How many bags of leaves for mulching did you use in the last 12 months for the farming garden?</t>
  </si>
  <si>
    <t>4.281 How many bags of peat did you use in the last 12 months for the farming garden?</t>
  </si>
  <si>
    <t>4.282 What is the size of one bag of peat? Indicate in kilograms.</t>
  </si>
  <si>
    <t>4.283 What was the prize for one bag of peat?</t>
  </si>
  <si>
    <t>4.284 Where did you get the peat?</t>
  </si>
  <si>
    <t>4.285 How many bags of artificial fertilizers did you use in the last 12 months for the farming garden?</t>
  </si>
  <si>
    <t>4.286 What is the size of one bag of artificial fertilizers? Indicate in kilograms.</t>
  </si>
  <si>
    <t>4.287 Where did you get the artifical fertilizers?</t>
  </si>
  <si>
    <t>4.288 What was the prize for one bag of artificial fertilizers?</t>
  </si>
  <si>
    <t>4.289 How many bottles of pesticides did you use in the last 12 months for the farming garden?</t>
  </si>
  <si>
    <t>4.290 What is the size of one bottle of pesticides? Indicate in grams</t>
  </si>
  <si>
    <t>4.291 Where did you get the pesticides?</t>
  </si>
  <si>
    <t>4.292 How many bags of seeds (or how many bundles of stem cuts for cassava) did you use in the last 12 months for crop plot 1</t>
  </si>
  <si>
    <t>4.293 What is the size of one bag of seeds (or size of one bundle stem cuts)? Indicate in kilograms.</t>
  </si>
  <si>
    <t>4.294 Where did you get the seeds (or stem cuts)?</t>
  </si>
  <si>
    <t>4.295 Is there a fence around the farming garden?</t>
  </si>
  <si>
    <t>4.296 If yes, how many meters of straw fences (mashasha) did you repair or built around the farming garden in the last 12 months?</t>
  </si>
  <si>
    <t>4.297 If yes, how many meters of wooden fences did you repair or built around the farming garden in the last 12 months?</t>
  </si>
  <si>
    <t>4.298 In the last 12 months, how many limas of the farming garden were destroyed by wildlife?</t>
  </si>
  <si>
    <t>4.299 How many bags of crop 1 on the farming garden have you harvested in the last 12 months?</t>
  </si>
  <si>
    <t>4.300 What is the size of one bag of the harvest of crop 1 from the farming garden? Please indicate in kilogram.</t>
  </si>
  <si>
    <t>4.301 How many bags of the harvest of crop 1 from the farming garden have you sold inside of the village in the last 12 months?</t>
  </si>
  <si>
    <t>4.302 How many bags of the harvest of crop 1 from the farming garden have you sold to people in neighbor villages inside VAG Mishulundu in the last 12 months?</t>
  </si>
  <si>
    <t>4.302b How many bags of the harvest of crop 1 from the farming garden have you sold to people oustside VAG Mishulundu but inside the park in the last 12 months?</t>
  </si>
  <si>
    <t>4.303 How many bags of the harvest of crop 1 from the farming garden have you sold to middlemen or outside of the park in the last 12 months?</t>
  </si>
  <si>
    <t>4.304 How many bags of the harvest of crop 1 fromthe farming garden did you consume within your household?</t>
  </si>
  <si>
    <t>4.304b How many bags of the harvest of crop 1 from the farming garden have you donated to other people from Kanjende?</t>
  </si>
  <si>
    <t>4.305 How many bags of crop 2 on the farming garden have you harvested in the last 12 months?</t>
  </si>
  <si>
    <t>4.305b What is the size of one bag of the harvest of crop 2 from the farming garden? Please indicate in kilogram.</t>
  </si>
  <si>
    <t>4.305c How many bags of the harvest of crop 2 from the farming garden have you sold inside of the village in the last 12 months?</t>
  </si>
  <si>
    <t>4.305d How many bags of the harvest of crop 2 from the farming garden have you sold to people in neighbor villages inside VAG Mishulundu in the last 12 months?</t>
  </si>
  <si>
    <t>4.305di How many bags of the harvest of crop 2 from the farming garden have you sold to people oustside VAG Mishulundu but inside the park in the last 12 months?</t>
  </si>
  <si>
    <t>4.305e How many bags of the harvest of crop 2 from the farming garden have you sold to  middlemen or outside of the park in the last 12 months?</t>
  </si>
  <si>
    <t>4.305f How many bags of the harvest of crop 2 from the farming garden did you consume within your household?</t>
  </si>
  <si>
    <t>4.305g How many bags of the harvest of crop 2 from the farming garden have you donated to other people from Kanjende?</t>
  </si>
  <si>
    <t>4.306 How many bags of crop 3 on the farming garden have you harvested in the last 12 months?</t>
  </si>
  <si>
    <t>4.306b What is the size of one bag of the harvest of crop 3 fromthe farming garden? Please indicate in kilogram.</t>
  </si>
  <si>
    <t>4.306c How many bags of the harvest of crop 3 from the farming garden have you sold inside of the village in the last 12 months?</t>
  </si>
  <si>
    <t>4.306d How many bags of the harvest of crop 3 fromthe farming garden have you sold to people in neighbor villages inside VAG Mishulundu in the last 12 months?</t>
  </si>
  <si>
    <t>4.306di How many bags of the harvest of crop 2 from the farming garden have you sold to people oustside VAG Mishulundu but inside the park in the last 12 months?</t>
  </si>
  <si>
    <t>4.306e How many bags of the harvest of crop 3 from the farming garden have you sold to  middlemen or outside of the park in the last 12 months?</t>
  </si>
  <si>
    <t>4.306f How many bags of the harvest of crop 3 from the farming garden did you consume within your household?</t>
  </si>
  <si>
    <t>4.306g How many bags of the harvest of crop 3 from the farming garden have you donated to other people from Kanjende?</t>
  </si>
  <si>
    <t>4.51 Has anyone in this household bought maize in the last 12 months?</t>
  </si>
  <si>
    <t>4.52 How many bags of maize (mbonyi) have you bought in the village in the last 12 months?</t>
  </si>
  <si>
    <t>4.53 How many bags of maize (mbonyi) have you bought outside of the village but inside the are of VAG Mishulundu in the last 12 months?</t>
  </si>
  <si>
    <t>4.54 How many bags of maize (mbonyi) have you bought outside of the are of the VAG but inside the park in the last 12 months?</t>
  </si>
  <si>
    <t>4.55 How many bags of maize(mbonyi) have you bought outsideof the park in the last 12 months?</t>
  </si>
  <si>
    <t>4.56 How many bags of maize(mbonyi) have you bought from the government truck that comes to the village in the last 12 months?</t>
  </si>
  <si>
    <t>4.57 Has anyone in this household bought rice in the last 12 months?</t>
  </si>
  <si>
    <t>4.58 How many bags of rice have you bought in the village in the last 12 months?</t>
  </si>
  <si>
    <t>4.59 How many bags of rice have you bought outside of the village but inside the are of VAG Mishulundu in the last 12 months?</t>
  </si>
  <si>
    <t>4.60 How many bags of rice have you bought outside of the are of the VAG but inside the park in the last 12 months?</t>
  </si>
  <si>
    <t>4.61 How many bags of rice have you bought outsideof the park in the last 12 months?</t>
  </si>
  <si>
    <t>4.62 Has anyone in this household bought cassava (mwanja) in the last 12 months?</t>
  </si>
  <si>
    <t>4.63 How many bags of cassava (mwanja) have you bought in the village in the last 12 months?</t>
  </si>
  <si>
    <t>4.64 How many bags of cassava (mwanja)  have you bought outside of the village but inside the are of VAG Mishulundu in the last 12 months?</t>
  </si>
  <si>
    <t>4.65 How many bags of cassava have you bought outside of the are of the VAG but inside the park in the last 12 months?</t>
  </si>
  <si>
    <t>4.66 How many bags of cassava have you bought outsideof the park in the last 12 months?</t>
  </si>
  <si>
    <t>4.67 Have you bought any other crops in the last 12 months? Select all crops that you have bought in the last 12 months</t>
  </si>
  <si>
    <t>4.67 Have you bought any other crops in the last 12 months? Select all crops that you have bought in the last 12 months/Yes</t>
  </si>
  <si>
    <t>4.67 Have you bought any other crops in the last 12 months? Select all crops that you have bought in the last 12 months/No</t>
  </si>
  <si>
    <t>4.67 Have you bought any other crops in the last 12 months? Select all crops that you have bought in the last 12 months/Single</t>
  </si>
  <si>
    <t>4.67 Have you bought any other crops in the last 12 months? Select all crops that you have bought in the last 12 months/Married</t>
  </si>
  <si>
    <t>4.67 Have you bought any other crops in the last 12 months? Select all crops that you have bought in the last 12 months/Diverse</t>
  </si>
  <si>
    <t>4.67 Have you bought any other crops in the last 12 months? Select all crops that you have bought in the last 12 months/Namibia</t>
  </si>
  <si>
    <t>4.67 Have you bought any other crops in the last 12 months? Select all crops that you have bought in the last 12 months/Option Angola</t>
  </si>
  <si>
    <t>4.67 Have you bought any other crops in the last 12 months? Select all crops that you have bought in the last 12 months/Botswana</t>
  </si>
  <si>
    <t>4.67 Have you bought any other crops in the last 12 months? Select all crops that you have bought in the last 12 months/Other</t>
  </si>
  <si>
    <t>4.67 Have you bought any other crops in the last 12 months? Select all crops that you have bought in the last 12 months/Widowed</t>
  </si>
  <si>
    <t>4.67 Have you bought any other crops in the last 12 months? Select all crops that you have bought in the last 12 months/Divorsed</t>
  </si>
  <si>
    <t>4.67 Have you bought any other crops in the last 12 months? Select all crops that you have bought in the last 12 months/Maize (mbonyi)</t>
  </si>
  <si>
    <t>4.67 Have you bought any other crops in the last 12 months? Select all crops that you have bought in the last 12 months/Rice</t>
  </si>
  <si>
    <t>4.67 Have you bought any other crops in the last 12 months? Select all crops that you have bought in the last 12 months/Millet</t>
  </si>
  <si>
    <t>4.67 Have you bought any other crops in the last 12 months? Select all crops that you have bought in the last 12 months/Sorghum (Mabele)</t>
  </si>
  <si>
    <t>4.67 Have you bought any other crops in the last 12 months? Select all crops that you have bought in the last 12 months/Cassava (mwanja)</t>
  </si>
  <si>
    <t>4.67 Have you bought any other crops in the last 12 months? Select all crops that you have bought in the last 12 months/Cabbage</t>
  </si>
  <si>
    <t>4.67 Have you bought any other crops in the last 12 months? Select all crops that you have bought in the last 12 months/(Ngulu) Sweet Potatoes</t>
  </si>
  <si>
    <t>4.67 Have you bought any other crops in the last 12 months? Select all crops that you have bought in the last 12 months/Bananas (Makonde)</t>
  </si>
  <si>
    <t>4.67 Have you bought any other crops in the last 12 months? Select all crops that you have bought in the last 12 months/Watermelon (no bags, ask for single numbers) (Mahapu)</t>
  </si>
  <si>
    <t>4.67 Have you bought any other crops in the last 12 months? Select all crops that you have bought in the last 12 months/Onions (Nyanyisi)</t>
  </si>
  <si>
    <t>4.67 Have you bought any other crops in the last 12 months? Select all crops that you have bought in the last 12 months/Pumpkins (Namundlangwe)</t>
  </si>
  <si>
    <t>4.67 Have you bought any other crops in the last 12 months? Select all crops that you have bought in the last 12 months/Beans (Manawa)</t>
  </si>
  <si>
    <t>4.67 Have you bought any other crops in the last 12 months? Select all crops that you have bought in the last 12 months/Rape (Muloho)</t>
  </si>
  <si>
    <t>4.67 Have you bought any other crops in the last 12 months? Select all crops that you have bought in the last 12 months/Mangoes</t>
  </si>
  <si>
    <t>4.67 Have you bought any other crops in the last 12 months? Select all crops that you have bought in the last 12 months/Cashews (Simbangala)</t>
  </si>
  <si>
    <t>4.67 Have you bought any other crops in the last 12 months? Select all crops that you have bought in the last 12 months/Papaya (Pawpaw)</t>
  </si>
  <si>
    <t>4.67 Have you bought any other crops in the last 12 months? Select all crops that you have bought in the last 12 months/Oranges</t>
  </si>
  <si>
    <t>4.67 Have you bought any other crops in the last 12 months? Select all crops that you have bought in the last 12 months/(Delele) Okras</t>
  </si>
  <si>
    <t>4.67 Have you bought any other crops in the last 12 months? Select all crops that you have bought in the last 12 months/Sindambis</t>
  </si>
  <si>
    <t>4.67 Have you bought any other crops in the last 12 months? Select all crops that you have bought in the last 12 months/Spinach</t>
  </si>
  <si>
    <t>4.67 Have you bought any other crops in the last 12 months? Select all crops that you have bought in the last 12 months/Mangold</t>
  </si>
  <si>
    <t>4.67 Have you bought any other crops in the last 12 months? Select all crops that you have bought in the last 12 months/Tomatoes</t>
  </si>
  <si>
    <t>4.67 Have you bought any other crops in the last 12 months? Select all crops that you have bought in the last 12 months/Groundnuts (Ndongo)</t>
  </si>
  <si>
    <t>4.68 How many bags of millet have you bought in village in the last 12 months?</t>
  </si>
  <si>
    <t>4.68b How many bags of millet have you bought outside of the village but inside the area of VAG Mishulundu in the last 12 months?</t>
  </si>
  <si>
    <t>4.68c How many bags of millet have you bought outside of the area of VAG Mishulundu but inside the park in the last 12 months?</t>
  </si>
  <si>
    <t>4.68d How many bags of millet have you bought outside of the park in the last 12 months?</t>
  </si>
  <si>
    <t>4.68 How many bags of Sorghum have you bought in village in the last 12 months?</t>
  </si>
  <si>
    <t>4.69b How many bags of Sorghum have you bought outside of the village but inside the area of VAG Mishulundu in the last 12 months?</t>
  </si>
  <si>
    <t>4.69c How many bags of Sorghum have you bought outside of the area of VAG Mishulundu but inside the park in the last 12 months?</t>
  </si>
  <si>
    <t>4.69d How many bags of Sorghum have you bought outside of the park in the last 12 months?</t>
  </si>
  <si>
    <t>4.70 How many bags of Cabbage have you bought in village in the last 12 months?</t>
  </si>
  <si>
    <t>4.70b How many bags of Cabbage have you bought outside of the village but inside the area of VAG Mishulundu in the last 12 months?</t>
  </si>
  <si>
    <t>4.70c How many bags of Cabbage have you bought outside of the area of VAG Mishulundu but inside the park in the last 12 months?</t>
  </si>
  <si>
    <t>4.70d How many bags of Cabbage have you bought outside of the park in the last 12 months?</t>
  </si>
  <si>
    <t>4.71 How many bags of Sweet_Potatoes have you bought in village in the last 12 months?</t>
  </si>
  <si>
    <t>4.71b How many bags of Sweet_Potatoes have you bought outside of the village but inside the area of VAG Mishulundu in the last 12 months?</t>
  </si>
  <si>
    <t>4.71c How many bags of Sweet_Potatoes have you bought outside of the area of VAG Mishulundu but inside the park in the last 12 months?</t>
  </si>
  <si>
    <t>4.71d How many bags of Sweet_Potatoes have you bought outside of the park in the last 12 months?</t>
  </si>
  <si>
    <t>4.72 How many bags of Bananas have you bought in village in the last 12 months?</t>
  </si>
  <si>
    <t>4.72b How many bags of Bananas have you bought outside of the village but inside the area of VAG Mishulundu in the last 12 months?</t>
  </si>
  <si>
    <t>4.72c How many bags of Bananas have you bought outside of the area of VAG Mishulundu but inside the park in the last 12 months?</t>
  </si>
  <si>
    <t>4.72d How many bags of Bananas have you bought outside of the park in the last 12 months?</t>
  </si>
  <si>
    <t>4.73 How many  Watermelon have you bought in village in the last 12 months?</t>
  </si>
  <si>
    <t>4.73b How many Watermelon have you bought outside of the village but inside the area of VAG Mishulundu in the last 12 months?</t>
  </si>
  <si>
    <t>4.73c How many Watermelon have you bought outside of the area of VAG Mishulundu but inside the park in the last 12 months?</t>
  </si>
  <si>
    <t>4.73d How many Watermelon have you bought outside of the park in the last 12 months?</t>
  </si>
  <si>
    <t>4.74 How many bags of  Onions have you bought in village in the last 12 months?</t>
  </si>
  <si>
    <t>4.74b How many bags of Onions have you bought outside of the village but inside the area of VAG Mishulundu in the last 12 months?</t>
  </si>
  <si>
    <t>4.74c How many bags of Onions have you bought outside of the area of VAG Mishulundu but inside the park in the last 12 months?</t>
  </si>
  <si>
    <t>4.74d How many bags of Onions have you bought outside of the park in the last 12 months?</t>
  </si>
  <si>
    <t>4.75 How many bags of Pumpkins have you bought in village in the last 12 months?</t>
  </si>
  <si>
    <t>4.75b How many bags of Pumpkins have you bought outside of the village but inside the area of VAG Mishulundu in the last 12 months?</t>
  </si>
  <si>
    <t>4.75c How many bags of Pumpkins have you bought outside of the area of VAG Mishulundu but inside the park in the last 12 months?</t>
  </si>
  <si>
    <t>4.75d How many bags of Pumpkins have you bought outside of the park in the last 12 months?</t>
  </si>
  <si>
    <t>4.76 How many bags of Tomatoes have you bought in village in the last 12 months?</t>
  </si>
  <si>
    <t>4.76b How many bags of Tomatoes have you bought outside of the village but inside the area of VAG Mishulundu in the last 12 months?</t>
  </si>
  <si>
    <t>4.76c How many bags of Tomatoes have you bought outside of the area of VAG Mishulundu but inside the park in the last 12 months?</t>
  </si>
  <si>
    <t>4.76d How many bags of Tomatoes have you bought outside of the park in the last 12 months?</t>
  </si>
  <si>
    <t>4.77 How many bags of Beans have you bought in village in the last 12 months?</t>
  </si>
  <si>
    <t>4.77b How many bags of Beans have you bought outside of the village but inside the area of VAG Mishulundu in the last 12 months?</t>
  </si>
  <si>
    <t>4.77c How many bags of Beans have you bought outside of the area of VAG Mishulundu but inside the park in the last 12 months?</t>
  </si>
  <si>
    <t>4.77d How many bags of Beans have you bought outside of the park in the last 12 months?</t>
  </si>
  <si>
    <t>4.78 How many bags of Rape have you bought in village in the last 12 months?</t>
  </si>
  <si>
    <t>4.78b How many bags of Rape have you bought outside of the village but inside the area of VAG Mishulundu in the last 12 months?</t>
  </si>
  <si>
    <t>4.78c How many bags of Rape have you bought outside of the area of VAG Mishulundu but inside the park in the last 12 months?</t>
  </si>
  <si>
    <t>4.78d How many bags of Rape have you bought outside of the park in the last 12 months?</t>
  </si>
  <si>
    <t>4.79 How many bags of Cashews have you bought in village in the last 12 months?</t>
  </si>
  <si>
    <t>4.79b How many bags of Cashews have you bought outside of the village but inside the area of VAG Mishulundu in the last 12 months?</t>
  </si>
  <si>
    <t>4.79c How many bags of Cashews have you bought outside of the area of VAG Mishulundu but inside the park in the last 12 months?</t>
  </si>
  <si>
    <t>4.79d How many bags of Cashews have you bought outside of the park in the last 12 months?</t>
  </si>
  <si>
    <t>4.80 How many bags of Papaya have you bought in village in the last 12 months?</t>
  </si>
  <si>
    <t>4.80b How many bags of Papaya have you bought outside of the village but inside the area of VAG Mishulundu in the last 12 months?</t>
  </si>
  <si>
    <t>4.80c How many bags of Papaya have you bought outside of the area of VAG Mishulundu but inside the park in the last 12 months?</t>
  </si>
  <si>
    <t>4.80d How many bags of Papaya have you bought outside of the park in the last 12 months?</t>
  </si>
  <si>
    <t>4.80 How many bags of Oranges have you bought in village in the last 12 months?</t>
  </si>
  <si>
    <t>4.80b How many bags of Oranges have you bought outside of the village but inside the area of VAG Mishulundu in the last 12 months?</t>
  </si>
  <si>
    <t>4.80c How many bags of Oranges have you bought outside of the area of VAG Mishulundu but inside the park in the last 12 months?</t>
  </si>
  <si>
    <t>4.80d How many bags of Oranges have you bought outside of the park in the last 12 months?</t>
  </si>
  <si>
    <t>4.81 How many bags of Okras have you bought in village in the last 12 months?</t>
  </si>
  <si>
    <t>4.81b How many bags of Okras have you bought outside of the village but inside the area of VAG Mishulundu in the last 12 months?</t>
  </si>
  <si>
    <t>4.81c How many bags of Okras have you bought outside of the area of VAG Mishulundu but inside the park in the last 12 months?</t>
  </si>
  <si>
    <t>4.81d How many bags of Okras have you bought outside of the park in the last 12 months?</t>
  </si>
  <si>
    <t>4.82 How many bags of Sindambis have you bought in village in the last 12 months?</t>
  </si>
  <si>
    <t>4.82b How many bags of Sindambis have you bought outside of the village but inside the area of VAG Mishulundu in the last 12 months?</t>
  </si>
  <si>
    <t>4.82c How many bags of Sindambis have you bought outside of the area of VAG Mishulundu but inside the park in the last 12 months?</t>
  </si>
  <si>
    <t>4.82d How many bags of Sindambis have you bought outside of the park in the last 12 months?</t>
  </si>
  <si>
    <t>4.83 How many bags of Spinach have you bought in village in the last 12 months?</t>
  </si>
  <si>
    <t>4.83b How many bags of Spinach have you bought outside of the village but inside the area of VAG Mishulundu in the last 12 months?</t>
  </si>
  <si>
    <t>4.83c How many bags of Spinach have you bought outside of the area of VAG Mishulundu but inside the park in the last 12 months?</t>
  </si>
  <si>
    <t>4.83d How many bags of Spinach have you bought outside of the park in the last 12 months?</t>
  </si>
  <si>
    <t>4.84 How many bags of Groundnuts have you bought in village in the last 12 months?</t>
  </si>
  <si>
    <t>4.84b How many bags of Groundnuts have you bought outside of the village but inside the area of VAG Mishulundu in the last 12 months?</t>
  </si>
  <si>
    <t>4.84c How many bags of Groundnuts have you bought outside of the area of VAG Mishulundu but inside the park in the last 12 months?</t>
  </si>
  <si>
    <t>4.84d How many bags of Groundnuts have you bought outside of the park in the last 12 months?</t>
  </si>
  <si>
    <t>In this section we want to find out anything about collecting, buying and selling resources. You try to ask the people who are directly involved in the activities. If they are absent, you try to get the information from the other members. If they are not sure and cant give you detailed answers, you may come back to this household later, when the responsible person is back.</t>
  </si>
  <si>
    <t>5.1 How many members of your household have harvested poles in the last 12 months?</t>
  </si>
  <si>
    <t>5.2 Please identify everyone who has harvested poles and let them answer the following questions together. We want to have total numbers for the whole Household.</t>
  </si>
  <si>
    <t>5.3 How many poles have you harvested in the last 12 months?</t>
  </si>
  <si>
    <t>5.4 Where have you harvested the poles?</t>
  </si>
  <si>
    <t>5.4 Where have you harvested the poles?/Yes</t>
  </si>
  <si>
    <t>5.4 Where have you harvested the poles?/No</t>
  </si>
  <si>
    <t>5.4 Where have you harvested the poles?/Single</t>
  </si>
  <si>
    <t>5.4 Where have you harvested the poles?/Married</t>
  </si>
  <si>
    <t>5.4 Where have you harvested the poles?/Diverse</t>
  </si>
  <si>
    <t>5.4 Where have you harvested the poles?/Namibia</t>
  </si>
  <si>
    <t>5.4 Where have you harvested the poles?/Option Angola</t>
  </si>
  <si>
    <t>5.4 Where have you harvested the poles?/Botswana</t>
  </si>
  <si>
    <t>5.4 Where have you harvested the poles?/Other</t>
  </si>
  <si>
    <t>5.4 Where have you harvested the poles?/Widowed</t>
  </si>
  <si>
    <t>5.4 Where have you harvested the poles?/Divorsed</t>
  </si>
  <si>
    <t>5.4 Where have you harvested the poles?/Close to the village (max. 1km)</t>
  </si>
  <si>
    <t>5.4 Where have you harvested the poles?/Oustside Village but inside Area of VAG Mishulundu (sibaka VAG Mishulundu)</t>
  </si>
  <si>
    <t>5.4 Where have you harvested the poles?/Outside of VAG Mishulundu but inside National Park (kwande kono ki mwahala a national park)</t>
  </si>
  <si>
    <t>5.4 Where have you harvested the poles?/Outside National Park (kwabuse bwa park)</t>
  </si>
  <si>
    <t>5.4 Where have you harvested the poles?/Inside village or close to the village (bukaufi ni munzi)</t>
  </si>
  <si>
    <t>5.4 Where have you harvested the poles?/Other (zemu)</t>
  </si>
  <si>
    <t>5.4b How many poles have you harvested close to the village?</t>
  </si>
  <si>
    <t>5.4c How many poles have you harvested outside the village Area but inside the Area of VAG Mishulundu?</t>
  </si>
  <si>
    <t>5.4d How many poles have you harvested outside the area of VAG Mishulundu but inside the Park?</t>
  </si>
  <si>
    <t>5.4e How many poles have you harvested outside of the Park?</t>
  </si>
  <si>
    <t>5.5 How many poles have you used for own purposes?</t>
  </si>
  <si>
    <t>5.6 Have you sold or donated any poles to other people?</t>
  </si>
  <si>
    <t>5.6b How many poles have you sold in the village in the last 12 months?</t>
  </si>
  <si>
    <t>5.6c How many poles have you donated to people in Kanjende?</t>
  </si>
  <si>
    <t>5.6d How many poles have you sold in the Area of the VAG in the last 12 months?</t>
  </si>
  <si>
    <t>5.6e How many poles have you sold outside of the VAG but inside of the Park in the last 12 months?</t>
  </si>
  <si>
    <t>5.6f How many poles have you sold in Kalabo, Mongu or elsewhere outside of the park in the last 12 months?</t>
  </si>
  <si>
    <t>5.7 How many members of your household have bought poles in the last 12 months?</t>
  </si>
  <si>
    <t>5.8 Please identify everyone who has bought poles and let them answer the following questions together. We want to have total numbers for the whole Household.</t>
  </si>
  <si>
    <t>5.9 How many poles have you bought in the village in the last 12 months?</t>
  </si>
  <si>
    <t>5.9b How many poles have you bought in the Area of the VAG in the last 12 months?</t>
  </si>
  <si>
    <t>5.9c How many poles have you bought outside of the Area of the VAG but inside the park in the last 12 months?</t>
  </si>
  <si>
    <t>5.9d How many poles have you bought in Kalabo, Mongu or elsewhere outside of the Park in the last 12 months?</t>
  </si>
  <si>
    <t>5.10 How many members of your household have harvested reed in the last 12 months?</t>
  </si>
  <si>
    <t>5.11 Please identify everyone who has harvested Reed and let them answer the following questions together. We want to have total numbers for the whole Household.</t>
  </si>
  <si>
    <t>5.12 How many bundles of reeds have you harvested in the last 12 months?</t>
  </si>
  <si>
    <t>5.13 Where have you harvested the reeds?</t>
  </si>
  <si>
    <t>5.13 Where have you harvested the reeds?/Yes</t>
  </si>
  <si>
    <t>5.13 Where have you harvested the reeds?/No</t>
  </si>
  <si>
    <t>5.13 Where have you harvested the reeds?/Single</t>
  </si>
  <si>
    <t>5.13 Where have you harvested the reeds?/Married</t>
  </si>
  <si>
    <t>5.13 Where have you harvested the reeds?/Diverse</t>
  </si>
  <si>
    <t>5.13 Where have you harvested the reeds?/Namibia</t>
  </si>
  <si>
    <t>5.13 Where have you harvested the reeds?/Option Angola</t>
  </si>
  <si>
    <t>5.13 Where have you harvested the reeds?/Botswana</t>
  </si>
  <si>
    <t>5.13 Where have you harvested the reeds?/Other</t>
  </si>
  <si>
    <t>5.13 Where have you harvested the reeds?/Widowed</t>
  </si>
  <si>
    <t>5.13 Where have you harvested the reeds?/Divorsed</t>
  </si>
  <si>
    <t>5.13 Where have you harvested the reeds?/Close to the village (max. 1km)</t>
  </si>
  <si>
    <t>5.13 Where have you harvested the reeds?/Oustside Village but inside Area of VAG Mishulundu (sibaka VAG Mishulundu)</t>
  </si>
  <si>
    <t>5.13 Where have you harvested the reeds?/Outside of VAG Mishulundu but inside National Park (kwande kono ki mwahala a national park)</t>
  </si>
  <si>
    <t>5.13 Where have you harvested the reeds?/Outside National Park (kwabuse bwa park)</t>
  </si>
  <si>
    <t>5.13 Where have you harvested the reeds?/Inside village or close to the village (bukaufi ni munzi)</t>
  </si>
  <si>
    <t>5.13 Where have you harvested the reeds?/Other (zemu)</t>
  </si>
  <si>
    <t>5.13b How many bundles of reeds have you harvested close to the village?</t>
  </si>
  <si>
    <t>5.13c How many bundles of reeds have you harvested outside the village Area but inside the Area of VAG Mishulundu?</t>
  </si>
  <si>
    <t>5.13d How many bundles of reeds have you harvested outside the area of VAG Mishulundu but inside the Park?</t>
  </si>
  <si>
    <t>5.13e How many bundles of reeds have you harvested outside of the Park?</t>
  </si>
  <si>
    <t>5.14 How many bundles of reeds have you used for own purposes?</t>
  </si>
  <si>
    <t>5.15 Have you sold or donated any reeds to other people?</t>
  </si>
  <si>
    <t>5.15b How many bundles of reeds have you sold in the village in the last 12 months?</t>
  </si>
  <si>
    <t>5.15c How many bundles of reeds have you donated to people in Kanjende?</t>
  </si>
  <si>
    <t>5.15d How many bundles of reeds have you sold in the Area of the VAG in the last 12 months?</t>
  </si>
  <si>
    <t>5.15e How many bundles of reeds have you sold outside of the Area of the VAG but inside the park in the last 12 months?</t>
  </si>
  <si>
    <t>5.15f How many bundles of reeds have you sold in Kalabo, Mongu or elsewhere outside of the park in the last 12 months?</t>
  </si>
  <si>
    <t>5.16 How many members of your household have bought reeds in the last 12 months?</t>
  </si>
  <si>
    <t>5.17 Please identify everyone who has bought Reed and let them answer the following questions together. We want to have total numbers for the whole Household.</t>
  </si>
  <si>
    <t>5.18 How many bundles of reeds have you bought in the village in the last 12 months?</t>
  </si>
  <si>
    <t>5.18b How many bundles of reeds have you bought in the Area of the VAG in the last 12 months?</t>
  </si>
  <si>
    <t>5.18c How many bundles of reeds have you bought outside the Area of the VAG but inside the park in the last 12 months?</t>
  </si>
  <si>
    <t>5.18d How many bundles of reeds have you bought in Kalabo, Mongu or elsewhere outside of the Park in the last 12 months?</t>
  </si>
  <si>
    <t>5.19 How many members of your household have harvested thatch grass in the last 12 months?</t>
  </si>
  <si>
    <t>5.20 Please identify everyone who has harvested Thatch grass and let them answer the following questions together. We want to have total numbers for the whole Household.</t>
  </si>
  <si>
    <t>5.21 How many bundles of thatch grass have you harvested in the last 12 months?</t>
  </si>
  <si>
    <t>5.22 Where have you harvested the thatch grass?</t>
  </si>
  <si>
    <t>5.22 Where have you harvested the thatch grass?/Yes</t>
  </si>
  <si>
    <t>5.22 Where have you harvested the thatch grass?/No</t>
  </si>
  <si>
    <t>5.22 Where have you harvested the thatch grass?/Single</t>
  </si>
  <si>
    <t>5.22 Where have you harvested the thatch grass?/Married</t>
  </si>
  <si>
    <t>5.22 Where have you harvested the thatch grass?/Diverse</t>
  </si>
  <si>
    <t>5.22 Where have you harvested the thatch grass?/Namibia</t>
  </si>
  <si>
    <t>5.22 Where have you harvested the thatch grass?/Option Angola</t>
  </si>
  <si>
    <t>5.22 Where have you harvested the thatch grass?/Botswana</t>
  </si>
  <si>
    <t>5.22 Where have you harvested the thatch grass?/Other</t>
  </si>
  <si>
    <t>5.22 Where have you harvested the thatch grass?/Widowed</t>
  </si>
  <si>
    <t>5.22 Where have you harvested the thatch grass?/Divorsed</t>
  </si>
  <si>
    <t>5.22 Where have you harvested the thatch grass?/Close to the village (max. 1km)</t>
  </si>
  <si>
    <t>5.22 Where have you harvested the thatch grass?/Oustside Village but inside Area of VAG Mishulundu (sibaka VAG Mishulundu)</t>
  </si>
  <si>
    <t>5.22 Where have you harvested the thatch grass?/Outside of VAG Mishulundu but inside National Park (kwande kono ki mwahala a national park)</t>
  </si>
  <si>
    <t>5.22 Where have you harvested the thatch grass?/Outside National Park (kwabuse bwa park)</t>
  </si>
  <si>
    <t>5.22 Where have you harvested the thatch grass?/Inside village or close to the village (bukaufi ni munzi)</t>
  </si>
  <si>
    <t>5.22 Where have you harvested the thatch grass?/Other (zemu)</t>
  </si>
  <si>
    <t>5.22b How many bundles of thatch grass have you harvested close to the village?</t>
  </si>
  <si>
    <t>5.22c How many bundles of thatch grass have you harvested outside the village Area but inside the Area of VAG Mishulundu?</t>
  </si>
  <si>
    <t>5.22d How many bundles of thatch grass have you harvested outside the area of VAG Mishulundu but inside the Park?</t>
  </si>
  <si>
    <t>5.22e How many bundles of thatch grass have you harvested outside of the Park?</t>
  </si>
  <si>
    <t>5.23 How many bundles of thatch grass have you used for own purposes?</t>
  </si>
  <si>
    <t>5.24 Have you sold or donated any thatch grass to other people?</t>
  </si>
  <si>
    <t>5.24b How many bundles of thatch grass have you sold in the village in the last 12 months?</t>
  </si>
  <si>
    <t>5.24c How many bundles of thatch grass have you donated to people in the village in the last 12 months?</t>
  </si>
  <si>
    <t>5.24d How many bundles of  thatch grass have you sold in the Area of the VAG in the last 12 months?</t>
  </si>
  <si>
    <t>5.24e How many bundles of  thatch grass have you sold outside of the Area of the VAG but inside of the park in the last 12 months?</t>
  </si>
  <si>
    <t>5.24f How many bundles of  thatch grass have you sold in Kalabo, Mongu or elsewhere outside of the Park in the last 12 months?</t>
  </si>
  <si>
    <t>5.25 How many members of your household have bought thatch grass in the last 12 months?</t>
  </si>
  <si>
    <t>5.26 Please identify everyone who has bought thatch grass and let them answer the following questions together. We want to have total numbers for the whole Household.</t>
  </si>
  <si>
    <t>5.27 How many bundles of thatch grass have you bought in the village in the last 12 months?</t>
  </si>
  <si>
    <t>5.27b How many bundles of thatch grass have you bought in the Area of the VAG in the last 12 months?</t>
  </si>
  <si>
    <t>5.27c How many bundles of thatch grass have you bought outside the Area of the VAG but inside the park in the last 12 months?</t>
  </si>
  <si>
    <t>5.27d How many bundles of thatch grass have you bought in Kalabo, Mongu or elsewhere outside of the Park in the last 12 months?</t>
  </si>
  <si>
    <t>5.28 How many members of your household have harvested palm leaves in the last 12 months?</t>
  </si>
  <si>
    <t>5.29 Please identify everyone who has harvested Palm leaves and let them answer the following questions together. We want to have total numbers for the whole Household.</t>
  </si>
  <si>
    <t>5.29b How many bundles of palm leaves have you harvested in the last 12 months?</t>
  </si>
  <si>
    <t>5.30 Where have you harvested the palm leaves?</t>
  </si>
  <si>
    <t>5.30 Where have you harvested the palm leaves?/Yes</t>
  </si>
  <si>
    <t>5.30 Where have you harvested the palm leaves?/No</t>
  </si>
  <si>
    <t>5.30 Where have you harvested the palm leaves?/Single</t>
  </si>
  <si>
    <t>5.30 Where have you harvested the palm leaves?/Married</t>
  </si>
  <si>
    <t>5.30 Where have you harvested the palm leaves?/Diverse</t>
  </si>
  <si>
    <t>5.30 Where have you harvested the palm leaves?/Namibia</t>
  </si>
  <si>
    <t>5.30 Where have you harvested the palm leaves?/Option Angola</t>
  </si>
  <si>
    <t>5.30 Where have you harvested the palm leaves?/Botswana</t>
  </si>
  <si>
    <t>5.30 Where have you harvested the palm leaves?/Other</t>
  </si>
  <si>
    <t>5.30 Where have you harvested the palm leaves?/Widowed</t>
  </si>
  <si>
    <t>5.30 Where have you harvested the palm leaves?/Divorsed</t>
  </si>
  <si>
    <t>5.30 Where have you harvested the palm leaves?/Close to the village (max. 1km)</t>
  </si>
  <si>
    <t>5.30 Where have you harvested the palm leaves?/Oustside Village but inside Area of VAG Mishulundu (sibaka VAG Mishulundu)</t>
  </si>
  <si>
    <t>5.30 Where have you harvested the palm leaves?/Outside of VAG Mishulundu but inside National Park (kwande kono ki mwahala a national park)</t>
  </si>
  <si>
    <t>5.30 Where have you harvested the palm leaves?/Outside National Park (kwabuse bwa park)</t>
  </si>
  <si>
    <t>5.30 Where have you harvested the palm leaves?/Inside village or close to the village (bukaufi ni munzi)</t>
  </si>
  <si>
    <t>5.30 Where have you harvested the palm leaves?/Other (zemu)</t>
  </si>
  <si>
    <t>5.30b How many bundles of palm leaves have you harvested close to the village?</t>
  </si>
  <si>
    <t>5.30c How many bundles of palm leaves have you harvested outside of the village but in the Area of the VAG?</t>
  </si>
  <si>
    <t>5.30d How many bundles of palm leaves have you harvested outside of the Area of the VAG but inside the park?</t>
  </si>
  <si>
    <t>5.30e How many bundles of palm leaves have you harvested outside of the park?</t>
  </si>
  <si>
    <t>5.31 How many members of your household have collected fire wood in the last 12 months?</t>
  </si>
  <si>
    <t>5.32 Please identify everyone who has collected firewood and let them answer the following questions together. We want to have total numbers for the whole Household.</t>
  </si>
  <si>
    <t>5.33 How many bundles of fire wood have you collected in the last 12 months?</t>
  </si>
  <si>
    <t>5.34 Where have you collected the firewood?</t>
  </si>
  <si>
    <t>5.34 Where have you collected the firewood?/Yes</t>
  </si>
  <si>
    <t>5.34 Where have you collected the firewood?/No</t>
  </si>
  <si>
    <t>5.34 Where have you collected the firewood?/Single</t>
  </si>
  <si>
    <t>5.34 Where have you collected the firewood?/Married</t>
  </si>
  <si>
    <t>5.34 Where have you collected the firewood?/Diverse</t>
  </si>
  <si>
    <t>5.34 Where have you collected the firewood?/Namibia</t>
  </si>
  <si>
    <t>5.34 Where have you collected the firewood?/Option Angola</t>
  </si>
  <si>
    <t>5.34 Where have you collected the firewood?/Botswana</t>
  </si>
  <si>
    <t>5.34 Where have you collected the firewood?/Other</t>
  </si>
  <si>
    <t>5.34 Where have you collected the firewood?/Widowed</t>
  </si>
  <si>
    <t>5.34 Where have you collected the firewood?/Divorsed</t>
  </si>
  <si>
    <t>5.34 Where have you collected the firewood?/Close to the village (max. 1km)</t>
  </si>
  <si>
    <t>5.34 Where have you collected the firewood?/Oustside Village but inside Area of VAG Mishulundu (sibaka VAG Mishulundu)</t>
  </si>
  <si>
    <t>5.34 Where have you collected the firewood?/Outside of VAG Mishulundu but inside National Park (kwande kono ki mwahala a national park)</t>
  </si>
  <si>
    <t>5.34 Where have you collected the firewood?/Outside National Park (kwabuse bwa park)</t>
  </si>
  <si>
    <t>5.34 Where have you collected the firewood?/Inside village or close to the village (bukaufi ni munzi)</t>
  </si>
  <si>
    <t>5.34 Where have you collected the firewood?/Other (zemu)</t>
  </si>
  <si>
    <t>5.34b How many bundles of firewood have you harvested close to the village?</t>
  </si>
  <si>
    <t>5.34c How many bundles of firewood have you harvested outside of the village but in the Area of the VAG?</t>
  </si>
  <si>
    <t>5.34d How many bundles of firewood have you harvested outside of the Area of the VAG but inside the park?</t>
  </si>
  <si>
    <t>5.36e How many bundles of firewood have you harvested outside of the park?</t>
  </si>
  <si>
    <t>5.35 How many bundles of firewood have you used for own purposes?</t>
  </si>
  <si>
    <t>5.36 Have you sold or donated any firewood to other people?</t>
  </si>
  <si>
    <t>5.36b How many bundles of firewood have you sold in the village in the last 12 months?</t>
  </si>
  <si>
    <t>5.36c How many bundles of firewood have you donated to people in the village in the last 12 months?</t>
  </si>
  <si>
    <t>5.36d How many bundles of firewood have you sold in the Area of the VAG in the last 12 months?</t>
  </si>
  <si>
    <t>5.36e How many bundles of firewood have you sold outside of the Area of the VAG but inside of the park in the last 12 months?</t>
  </si>
  <si>
    <t>5.36f How many bundles of firewood have you sold in Kalabo, Mongu or elsewhere outside of the Park in the last 12 months?</t>
  </si>
  <si>
    <t>5.37 How many members of your household have bought firewood in the last 12 months?</t>
  </si>
  <si>
    <t>5.38 Please identify everyone who has bought firewood and let them answer the following questions together. We want to have total numbers for the whole Household.</t>
  </si>
  <si>
    <t>5.39 How many bundles of firewood have you bought in the village in the last 12 months?</t>
  </si>
  <si>
    <t>5.39b How many bundles of firewood have you bought in the Area of the VAG in the last 12 months?</t>
  </si>
  <si>
    <t>5.39c How many bundles of firewood have you bought outside the Area of the VAG but inside the park in the last 12 months?</t>
  </si>
  <si>
    <t>5.39d How many bundles of firewood have you bought in Kalabo, Mongu or elsewhere outside of the Park in the last 12 months?</t>
  </si>
  <si>
    <t>5.40 How many members of your household have harvested roots in the last 12 months?</t>
  </si>
  <si>
    <t>5.41 Please identify everyone who has harvested roots and let them answer the following questions together. We want to have total numbers for the whole Household.</t>
  </si>
  <si>
    <t>5.42 How many bundles of roots have you harvested in the last 12 months?</t>
  </si>
  <si>
    <t>5.43 Where have you harvested the roots?</t>
  </si>
  <si>
    <t>5.43 Where have you harvested the roots?/Yes</t>
  </si>
  <si>
    <t>5.43 Where have you harvested the roots?/No</t>
  </si>
  <si>
    <t>5.43 Where have you harvested the roots?/Single</t>
  </si>
  <si>
    <t>5.43 Where have you harvested the roots?/Married</t>
  </si>
  <si>
    <t>5.43 Where have you harvested the roots?/Diverse</t>
  </si>
  <si>
    <t>5.43 Where have you harvested the roots?/Namibia</t>
  </si>
  <si>
    <t>5.43 Where have you harvested the roots?/Option Angola</t>
  </si>
  <si>
    <t>5.43 Where have you harvested the roots?/Botswana</t>
  </si>
  <si>
    <t>5.43 Where have you harvested the roots?/Other</t>
  </si>
  <si>
    <t>5.43 Where have you harvested the roots?/Widowed</t>
  </si>
  <si>
    <t>5.43 Where have you harvested the roots?/Divorsed</t>
  </si>
  <si>
    <t>5.43 Where have you harvested the roots?/Close to the village (max. 1km)</t>
  </si>
  <si>
    <t>5.43 Where have you harvested the roots?/Oustside Village but inside Area of VAG Mishulundu (sibaka VAG Mishulundu)</t>
  </si>
  <si>
    <t>5.43 Where have you harvested the roots?/Outside of VAG Mishulundu but inside National Park (kwande kono ki mwahala a national park)</t>
  </si>
  <si>
    <t>5.43 Where have you harvested the roots?/Outside National Park (kwabuse bwa park)</t>
  </si>
  <si>
    <t>5.43 Where have you harvested the roots?/Inside village or close to the village (bukaufi ni munzi)</t>
  </si>
  <si>
    <t>5.43 Where have you harvested the roots?/Other (zemu)</t>
  </si>
  <si>
    <t>5.43b How many bundles of roots leaves have you harvested close to the village?</t>
  </si>
  <si>
    <t>5.43c How many bundles of roots leaves have you harvested outside of the village but in the Area of the VAG?</t>
  </si>
  <si>
    <t>5.43d How many bundles of rootsleaves have you harvested outside of the Area of the VAG but inside the park?</t>
  </si>
  <si>
    <t>5.43e How many bundles of roots leaves have you harvested outside of the park?</t>
  </si>
  <si>
    <t>5.44 How many bundles of roots have you used for own purposes?</t>
  </si>
  <si>
    <t>5.45 Have you sold or donated any roots to other people?</t>
  </si>
  <si>
    <t>5.45b How many bundles of roots have you sold in the village in the last 12 months?</t>
  </si>
  <si>
    <t>5.45c How many bundles of roots have you donated to people in the village in the last 12 months?</t>
  </si>
  <si>
    <t>5.45d How many bundles of roots have you sold in the Area of the VAG in the last 12 months?</t>
  </si>
  <si>
    <t>5.45e How many bundles of roots have you sold outside of the Area of the VAG but inside of the park in the last 12 months?</t>
  </si>
  <si>
    <t>5.45f How many bundles of roots have you sold in Kalabo, Mongu or elsewhere outside the park in the last 12 months?</t>
  </si>
  <si>
    <t>5.46 How many members of your household have bought roots in the last 12 months?</t>
  </si>
  <si>
    <t>5.47 Please identify everyone who has bought roots and let them answer the following questions together. We want to have total numbers for the whole Household.</t>
  </si>
  <si>
    <t>5.48 How many bundles of roots have you bought in the village in the last 12 months?</t>
  </si>
  <si>
    <t>5.48b How many bundles of roots have you bought in the Area of the VAG in the last 12 months?</t>
  </si>
  <si>
    <t>5.48c How many bundles of roots have you bought outside the Area of the VAG but inside the park in the last 12 months?</t>
  </si>
  <si>
    <t>5.48d How many bundles of roots have you bought in Kalabo, Mongu or elsewhere outside the park in the last 12 months?</t>
  </si>
  <si>
    <t>5.49 How many members of your household has harvested Moombo (blueberry) in the last 12 months?</t>
  </si>
  <si>
    <t>5.50 Please identify everyone who has harvested Moombo and let them answer the following questions together. We want to have total numbers for the whole Household.</t>
  </si>
  <si>
    <t>5.51 How many bags of Moombo (blueberry) have you harvested in the last 12 months?</t>
  </si>
  <si>
    <t>5.52 Where have you harvested the Moombo (blueberry)?</t>
  </si>
  <si>
    <t>5.52 Where have you harvested the Moombo (blueberry)?/Yes</t>
  </si>
  <si>
    <t>5.52 Where have you harvested the Moombo (blueberry)?/No</t>
  </si>
  <si>
    <t>5.52 Where have you harvested the Moombo (blueberry)?/Single</t>
  </si>
  <si>
    <t>5.52 Where have you harvested the Moombo (blueberry)?/Married</t>
  </si>
  <si>
    <t>5.52 Where have you harvested the Moombo (blueberry)?/Diverse</t>
  </si>
  <si>
    <t>5.52 Where have you harvested the Moombo (blueberry)?/Namibia</t>
  </si>
  <si>
    <t>5.52 Where have you harvested the Moombo (blueberry)?/Option Angola</t>
  </si>
  <si>
    <t>5.52 Where have you harvested the Moombo (blueberry)?/Botswana</t>
  </si>
  <si>
    <t>5.52 Where have you harvested the Moombo (blueberry)?/Other</t>
  </si>
  <si>
    <t>5.52 Where have you harvested the Moombo (blueberry)?/Widowed</t>
  </si>
  <si>
    <t>5.52 Where have you harvested the Moombo (blueberry)?/Divorsed</t>
  </si>
  <si>
    <t>5.52 Where have you harvested the Moombo (blueberry)?/Close to the village (max. 1km)</t>
  </si>
  <si>
    <t>5.52 Where have you harvested the Moombo (blueberry)?/Oustside Village but inside Area of VAG Mishulundu (sibaka VAG Mishulundu)</t>
  </si>
  <si>
    <t>5.52 Where have you harvested the Moombo (blueberry)?/Outside of VAG Mishulundu but inside National Park (kwande kono ki mwahala a national park)</t>
  </si>
  <si>
    <t>5.52 Where have you harvested the Moombo (blueberry)?/Outside National Park (kwabuse bwa park)</t>
  </si>
  <si>
    <t>5.52 Where have you harvested the Moombo (blueberry)?/Inside village or close to the village (bukaufi ni munzi)</t>
  </si>
  <si>
    <t>5.52 Where have you harvested the Moombo (blueberry)?/Other (zemu)</t>
  </si>
  <si>
    <t>5.52b How many bags of Moombo have you harvested close to the village?</t>
  </si>
  <si>
    <t>5.52c How many bags of Moombo have you harvested outside of the village but in the Area of the VAG?</t>
  </si>
  <si>
    <t>5.53d How many bags of Moombo have you harvested outside of the Area of the VAG but inside the park?</t>
  </si>
  <si>
    <t>5.53e How many bags of Moombo have you harvested outside of the park?</t>
  </si>
  <si>
    <t>5.54 How many bags of Moombo have you used for own purposes?</t>
  </si>
  <si>
    <t>5.55 Have you sold or donated any moombo to other people?</t>
  </si>
  <si>
    <t>5.55b How many bags of Moombo have you sold in the village in the last 12 months?</t>
  </si>
  <si>
    <t>5.55c How many bags of Moombo have you donated to people in the village in the last 12 months?</t>
  </si>
  <si>
    <t>5.55d How many bags of Moombo have you sold in the Area of the VAG in the last 12 months?</t>
  </si>
  <si>
    <t>5.55e How many bags of Moombo have you sold outside of the Area of the VAG but inside of the park in the last 12 months?</t>
  </si>
  <si>
    <t>5.55f How many bags of Moombo have you sold in Kalabo, Mongu or elsewhere outside the park in the last 12 months?</t>
  </si>
  <si>
    <t>5.56 How many members of your household have bought moombo in the last 12 months?</t>
  </si>
  <si>
    <t>5.57 Please identify everyone who has bought moombo and let them answer the following questions together. We want to have total numbers for the whole Household.</t>
  </si>
  <si>
    <t>5.58 How many bags of moombo have you bought in the village in the last 12 months?</t>
  </si>
  <si>
    <t>5.58b How many bags of moombo have you bought in the Area of the VAG in the last 12 months?</t>
  </si>
  <si>
    <t>5.58c How many bags of moombo have you bought outside the Area of the VAG but inside the park in the last 12 months?</t>
  </si>
  <si>
    <t>5.58d How many bags of moombo have you bought in Kalabo, Mongu or elsewhere outside the park in the last 12 months?</t>
  </si>
  <si>
    <t>5.59 How many members of your household have harvested Muhuluhulu in the last 12 months?</t>
  </si>
  <si>
    <t>5.60 Please identify everyone who has harvested Muhuluhulu and let them answer the following questions together. We want to have total numbers for the whole Household.</t>
  </si>
  <si>
    <t>5.61 How many bags of Muhuluhulu have you harvested in the last 12 months?</t>
  </si>
  <si>
    <t>5.62 Where have you harvested the Muhuluhulu?</t>
  </si>
  <si>
    <t>5.62 Where have you harvested the Muhuluhulu?/Yes</t>
  </si>
  <si>
    <t>5.62 Where have you harvested the Muhuluhulu?/No</t>
  </si>
  <si>
    <t>5.62 Where have you harvested the Muhuluhulu?/Single</t>
  </si>
  <si>
    <t>5.62 Where have you harvested the Muhuluhulu?/Married</t>
  </si>
  <si>
    <t>5.62 Where have you harvested the Muhuluhulu?/Diverse</t>
  </si>
  <si>
    <t>5.62 Where have you harvested the Muhuluhulu?/Namibia</t>
  </si>
  <si>
    <t>5.62 Where have you harvested the Muhuluhulu?/Option Angola</t>
  </si>
  <si>
    <t>5.62 Where have you harvested the Muhuluhulu?/Botswana</t>
  </si>
  <si>
    <t>5.62 Where have you harvested the Muhuluhulu?/Other</t>
  </si>
  <si>
    <t>5.62 Where have you harvested the Muhuluhulu?/Widowed</t>
  </si>
  <si>
    <t>5.62 Where have you harvested the Muhuluhulu?/Divorsed</t>
  </si>
  <si>
    <t>5.62 Where have you harvested the Muhuluhulu?/Close to the village (max. 1km)</t>
  </si>
  <si>
    <t>5.62 Where have you harvested the Muhuluhulu?/Oustside Village but inside Area of VAG Mishulundu (sibaka VAG Mishulundu)</t>
  </si>
  <si>
    <t>5.62 Where have you harvested the Muhuluhulu?/Outside of VAG Mishulundu but inside National Park (kwande kono ki mwahala a national park)</t>
  </si>
  <si>
    <t>5.62 Where have you harvested the Muhuluhulu?/Outside National Park (kwabuse bwa park)</t>
  </si>
  <si>
    <t>5.62 Where have you harvested the Muhuluhulu?/Inside village or close to the village (bukaufi ni munzi)</t>
  </si>
  <si>
    <t>5.62 Where have you harvested the Muhuluhulu?/Other (zemu)</t>
  </si>
  <si>
    <t>5.62b How many bags of Muhuluhulu have you harvested close to the village?</t>
  </si>
  <si>
    <t>5.62c How many bags of Muhuluhulu have you harvested outside of the village but in the Area of the VAG?</t>
  </si>
  <si>
    <t>5.62d How many bags of Muhuluhulu have you harvested outside of the Area of the VAG but inside the park?</t>
  </si>
  <si>
    <t>5.62e How many bags of Muhuluhulu have you harvested outside of the park?</t>
  </si>
  <si>
    <t>5.63 How many bags of Muhuluhulu have you used for own purposes?</t>
  </si>
  <si>
    <t>5.64 Have you sold or donated any muhuluhulu to other people?</t>
  </si>
  <si>
    <t>5.64b How many bags of Muhuluhulu have you sold in the village in the last 12 months?</t>
  </si>
  <si>
    <t>5.64c How many bags of Muhuluhulu have you donated to people in the village in the last 12 months?</t>
  </si>
  <si>
    <t>5.64d How many bags of Muhuluhulu have you sold in the Area of the VAG in the last 12 months?</t>
  </si>
  <si>
    <t>5.64e How many bags of Muhuluhulu have you sold outside of the Area of the VAG but inside of the park in the last 12 months?</t>
  </si>
  <si>
    <t>5.64f How many bags of Muhuluhulu have you sold in Kalabo, Mongu or elsewhere outside the park in the last 12 months?</t>
  </si>
  <si>
    <t>5.65 How many members of your household have bought Muhuluhulu in the last 12 months?</t>
  </si>
  <si>
    <t>5.66 Please identify everyone who has bought Muhuluhulu and let them answer the following questions together. We want to have total numbers for the whole Household.</t>
  </si>
  <si>
    <t>5.67 How many bags of Muhuluhulu have you bought in the village in the last 12 months?</t>
  </si>
  <si>
    <t>5.67b How many bags of Muhuluhulu have you bought in the Area of the VAG in the last 12 months?</t>
  </si>
  <si>
    <t>5.67c How many bags of Muhuluhulu have you bought outside the Area of the VAG but inside the park in the last 12 months?</t>
  </si>
  <si>
    <t>5.67d How many bags of Muhuluhulu have you bought in Kalabo, Mongu or elsewhere outside the park in the last 12 months?</t>
  </si>
  <si>
    <t>5.68 How many members of your household have harvested mobola in the last 12 months?</t>
  </si>
  <si>
    <t>5.69 Please identify everyone who has harvested Mobola and let them answer the following questions together. We want to have total numbers for the whole Household.</t>
  </si>
  <si>
    <t>5.70 How many bags of mobola have you harvested in the last 12 months?</t>
  </si>
  <si>
    <t>5.71 Where have you harvested the mobola?</t>
  </si>
  <si>
    <t>5.71 Where have you harvested the mobola?/Yes</t>
  </si>
  <si>
    <t>5.71 Where have you harvested the mobola?/No</t>
  </si>
  <si>
    <t>5.71 Where have you harvested the mobola?/Single</t>
  </si>
  <si>
    <t>5.71 Where have you harvested the mobola?/Married</t>
  </si>
  <si>
    <t>5.71 Where have you harvested the mobola?/Diverse</t>
  </si>
  <si>
    <t>5.71 Where have you harvested the mobola?/Namibia</t>
  </si>
  <si>
    <t>5.71 Where have you harvested the mobola?/Option Angola</t>
  </si>
  <si>
    <t>5.71 Where have you harvested the mobola?/Botswana</t>
  </si>
  <si>
    <t>5.71 Where have you harvested the mobola?/Other</t>
  </si>
  <si>
    <t>5.71 Where have you harvested the mobola?/Widowed</t>
  </si>
  <si>
    <t>5.71 Where have you harvested the mobola?/Divorsed</t>
  </si>
  <si>
    <t>5.71 Where have you harvested the mobola?/Close to the village (max. 1km)</t>
  </si>
  <si>
    <t>5.71 Where have you harvested the mobola?/Oustside Village but inside Area of VAG Mishulundu (sibaka VAG Mishulundu)</t>
  </si>
  <si>
    <t>5.71 Where have you harvested the mobola?/Outside of VAG Mishulundu but inside National Park (kwande kono ki mwahala a national park)</t>
  </si>
  <si>
    <t>5.71 Where have you harvested the mobola?/Outside National Park (kwabuse bwa park)</t>
  </si>
  <si>
    <t>5.71 Where have you harvested the mobola?/Inside village or close to the village (bukaufi ni munzi)</t>
  </si>
  <si>
    <t>5.71 Where have you harvested the mobola?/Other (zemu)</t>
  </si>
  <si>
    <t>5.71b How many bags of Mobola have you harvested close to the village?</t>
  </si>
  <si>
    <t>5.71c How many bags of Mobola have you harvested outside of the village but in the Area of the VAG?</t>
  </si>
  <si>
    <t>5.71d How many bags of Mobola have you harvested outside of the Area of the VAG but inside the park?</t>
  </si>
  <si>
    <t>5.71e How many bags of Mobola have you harvested outside of the park?</t>
  </si>
  <si>
    <t>5.72 How many bags of Mobola have you used for own purposes?</t>
  </si>
  <si>
    <t>5.73 Have you sold or donated any Mobola to other people?</t>
  </si>
  <si>
    <t>5.73b How many bags of mobola have you sold in the village in the last 12 months?</t>
  </si>
  <si>
    <t>5.73c How many bags of mobola have you donated to people in the village in the last 12 months?</t>
  </si>
  <si>
    <t>5.74d How many bags of mobola have you sold in the Area of the VAG in the last 12 months?</t>
  </si>
  <si>
    <t>5.74e How many bags of mobola have you sold outside of the Area of the VAG but inside of the park in the last 12 months?</t>
  </si>
  <si>
    <t>5.74f How many bags of mobola have you sold in Kalabo or Mongu in the last 12 months?</t>
  </si>
  <si>
    <t>5.75 How many members of your household have bought Mobola in the last 12 months?</t>
  </si>
  <si>
    <t>5.76 Please identify everyone who has bought Mobola and let them answer the following questions together. We want to have total numbers for the whole Household.</t>
  </si>
  <si>
    <t>5.77 How many bags of mobola have you bought in the village in the last 12 months?</t>
  </si>
  <si>
    <t>5.77b How many bags of mobola have you bought in the Area of the VAG in the last 12 months?</t>
  </si>
  <si>
    <t>5.77c How many bags of mobola have you bought outside the Area of the VAG but inside the park in the last 12 months?</t>
  </si>
  <si>
    <t>5.77d How many bags of mobola have you bought in Kalabo, Mongu or elsewhere outside of the Park in the last 12 months?</t>
  </si>
  <si>
    <t>5.78 How many members of your household have collected fish in the last 12 months?</t>
  </si>
  <si>
    <t>5.79 Please identify everyone who was fishing and let them answer the following questions together. We want to have total numbers for the whole Household.</t>
  </si>
  <si>
    <t>5.80 How many fish have you collected in the last 12 months?</t>
  </si>
  <si>
    <t>5.81 Where have you collected the fish?</t>
  </si>
  <si>
    <t>5.81 Where have you collected the fish?/Yes</t>
  </si>
  <si>
    <t>5.81 Where have you collected the fish?/No</t>
  </si>
  <si>
    <t>5.81 Where have you collected the fish?/Single</t>
  </si>
  <si>
    <t>5.81 Where have you collected the fish?/Married</t>
  </si>
  <si>
    <t>5.81 Where have you collected the fish?/Diverse</t>
  </si>
  <si>
    <t>5.81 Where have you collected the fish?/Namibia</t>
  </si>
  <si>
    <t>5.81 Where have you collected the fish?/Option Angola</t>
  </si>
  <si>
    <t>5.81 Where have you collected the fish?/Botswana</t>
  </si>
  <si>
    <t>5.81 Where have you collected the fish?/Other</t>
  </si>
  <si>
    <t>5.81 Where have you collected the fish?/Widowed</t>
  </si>
  <si>
    <t>5.81 Where have you collected the fish?/Divorsed</t>
  </si>
  <si>
    <t>5.81 Where have you collected the fish?/Close to the village (max. 1km)</t>
  </si>
  <si>
    <t>5.81 Where have you collected the fish?/Oustside Village but inside Area of VAG Mishulundu (sibaka VAG Mishulundu)</t>
  </si>
  <si>
    <t>5.81 Where have you collected the fish?/Outside of VAG Mishulundu but inside National Park (kwande kono ki mwahala a national park)</t>
  </si>
  <si>
    <t>5.81 Where have you collected the fish?/Outside National Park (kwabuse bwa park)</t>
  </si>
  <si>
    <t>5.81 Where have you collected the fish?/Inside village or close to the village (bukaufi ni munzi)</t>
  </si>
  <si>
    <t>5.81 Where have you collected the fish?/Other (zemu)</t>
  </si>
  <si>
    <t>5.81b How many fish have you harvested close to the village?</t>
  </si>
  <si>
    <t>5.81c How many fish have you harvested outside of the village but in the Area of the VAG?</t>
  </si>
  <si>
    <t>5.81d How many fish have you harvested outside of the Area of the VAG but inside the park?</t>
  </si>
  <si>
    <t>5.81e How many fish have you harvested outside of the park?</t>
  </si>
  <si>
    <t>5.82 How many fish have you used for own purposes?</t>
  </si>
  <si>
    <t>5.83 Have you sold or donated any fish to other people?</t>
  </si>
  <si>
    <t>5.83b How many fish have you sold in the village in the last 12 months?</t>
  </si>
  <si>
    <t>5.83c How many fishes have you donated to people in the village in the last 12 months?</t>
  </si>
  <si>
    <t>5.83d How many fish have you sold in the Area of the VAG in the last 12 months?</t>
  </si>
  <si>
    <t>5.83e How many fish have you sold outside of the Area of the VAG but inside of the park in the last 12 months?</t>
  </si>
  <si>
    <t>5.83f How many fish have you sold in Kalabo, Mongu or elsewhere outside of the park in the last 12 months?</t>
  </si>
  <si>
    <t>5.83g How many fish have you sold to African Parks in the last 12 months?</t>
  </si>
  <si>
    <t>5.84 How many fewer fish have you collected in the last 12 months due to the drought in contrast to the average of recent years when the drought was less intense?</t>
  </si>
  <si>
    <t>5.85 How many members of your household have bought fish in the last 12 months?</t>
  </si>
  <si>
    <t>5.86 Please identify everyone who has bought fish and let them answer the following questions together. We want to have total numbers for the whole Household.</t>
  </si>
  <si>
    <t>5.87 How many fish have you bought in the village in the last 12 months?</t>
  </si>
  <si>
    <t>5.87b How many fish have you bought in the Area of the VAG in the last 12 months?</t>
  </si>
  <si>
    <t>5.87c How many fish have you bought outside the Area of the VAG but inside the park in the last 12 months?</t>
  </si>
  <si>
    <t>5.87d How many fish have you bought in Kalabo, Mongu or elsewhere outside of the park in the last 12 months?</t>
  </si>
  <si>
    <t>5.88 How many members of your household have harvested honey in the last 12 months?</t>
  </si>
  <si>
    <t>5.89 Please identify everyone who has harvested honey and let them answer the following questions together. We want to have total numbers for the whole Household.</t>
  </si>
  <si>
    <t>5.90 How many bowles of honey have you collected in the last 12 months?</t>
  </si>
  <si>
    <t>5.91 Where have you harvested the honey?</t>
  </si>
  <si>
    <t>5.91 Where have you harvested the honey?/Yes</t>
  </si>
  <si>
    <t>5.91 Where have you harvested the honey?/No</t>
  </si>
  <si>
    <t>5.91 Where have you harvested the honey?/Single</t>
  </si>
  <si>
    <t>5.91 Where have you harvested the honey?/Married</t>
  </si>
  <si>
    <t>5.91 Where have you harvested the honey?/Diverse</t>
  </si>
  <si>
    <t>5.91 Where have you harvested the honey?/Namibia</t>
  </si>
  <si>
    <t>5.91 Where have you harvested the honey?/Option Angola</t>
  </si>
  <si>
    <t>5.91 Where have you harvested the honey?/Botswana</t>
  </si>
  <si>
    <t>5.91 Where have you harvested the honey?/Other</t>
  </si>
  <si>
    <t>5.91 Where have you harvested the honey?/Widowed</t>
  </si>
  <si>
    <t>5.91 Where have you harvested the honey?/Divorsed</t>
  </si>
  <si>
    <t>5.91 Where have you harvested the honey?/Close to the village (max. 1km)</t>
  </si>
  <si>
    <t>5.91 Where have you harvested the honey?/Oustside Village but inside Area of VAG Mishulundu (sibaka VAG Mishulundu)</t>
  </si>
  <si>
    <t>5.91 Where have you harvested the honey?/Outside of VAG Mishulundu but inside National Park (kwande kono ki mwahala a national park)</t>
  </si>
  <si>
    <t>5.91 Where have you harvested the honey?/Outside National Park (kwabuse bwa park)</t>
  </si>
  <si>
    <t>5.91 Where have you harvested the honey?/Inside village or close to the village (bukaufi ni munzi)</t>
  </si>
  <si>
    <t>5.91 Where have you harvested the honey?/Other (zemu)</t>
  </si>
  <si>
    <t>5.91b How many bowles of honey have you harvested close to the village?</t>
  </si>
  <si>
    <t>5.91c How many bowles of honey have you harvested outside of the village but in the Area of the VAG?</t>
  </si>
  <si>
    <t>5.91d How many bowles of honey have you harvested outside of the Area of the VAG but inside the park?</t>
  </si>
  <si>
    <t>5.91e How many bowles of honey have you harvested outside of the park?</t>
  </si>
  <si>
    <t>5.92 How much honey have you used for own purposes?</t>
  </si>
  <si>
    <t>5.93 Have you sold or donated any honey to other people?</t>
  </si>
  <si>
    <t>5.93b How many bowls of honey have you sold in the village in the last 12 months?</t>
  </si>
  <si>
    <t>5.93c How many bowls of honey have you donated to people in the village in the last 12 months?</t>
  </si>
  <si>
    <t>5.93d How many bowls of honey have you sold outside of the Area of the VAG but inside of the park in the last 12 months?</t>
  </si>
  <si>
    <t>5.93e How many bowls of honey have you sold in the Area of the VAG in the last 12 months?</t>
  </si>
  <si>
    <t>5.93f How many bowls of honey have you sold in Kalabo, Mongu or elsewhere outside of the park in the last 12 months?</t>
  </si>
  <si>
    <t>5.93g How many bowls of honey have you sold to African Parks in the last 12 months?</t>
  </si>
  <si>
    <t>5.94 How many members of your household have bought honey in the last 12 months?</t>
  </si>
  <si>
    <t>5.95 Please identify everyone who has bought honey and let them answer the following questions together. We want to have total numbers for the whole Household.</t>
  </si>
  <si>
    <t>5.96 How many litres of honey have you bought in the village in the last 12 months?</t>
  </si>
  <si>
    <t>5.96b How many litres of of honey have you bought in the area of the VAG in the last 12 months?</t>
  </si>
  <si>
    <t>5.96c How many litres of honey have you bought outside the Area of the VAG but inside the park in the last 12 months?</t>
  </si>
  <si>
    <t>5.96d How many litres of honey have you bought in Kalabo, mongu or elswhere outside of the park in the last 12 months?</t>
  </si>
  <si>
    <t>5.97 How many members of your household have collected mushrooms in the last 12 months?</t>
  </si>
  <si>
    <t>5.98 Please identify everyone who has collected mushroom and let them answer the following questions together. We want to have total numbers for the whole Household.</t>
  </si>
  <si>
    <t>5.99 How many bags of mushrooms have you collected in the last 12 months?</t>
  </si>
  <si>
    <t>5.100 Where have you collected the mushrooms?</t>
  </si>
  <si>
    <t>5.100 Where have you collected the mushrooms?/Yes</t>
  </si>
  <si>
    <t>5.100 Where have you collected the mushrooms?/No</t>
  </si>
  <si>
    <t>5.100 Where have you collected the mushrooms?/Single</t>
  </si>
  <si>
    <t>5.100 Where have you collected the mushrooms?/Married</t>
  </si>
  <si>
    <t>5.100 Where have you collected the mushrooms?/Diverse</t>
  </si>
  <si>
    <t>5.100 Where have you collected the mushrooms?/Namibia</t>
  </si>
  <si>
    <t>5.100 Where have you collected the mushrooms?/Option Angola</t>
  </si>
  <si>
    <t>5.100 Where have you collected the mushrooms?/Botswana</t>
  </si>
  <si>
    <t>5.100 Where have you collected the mushrooms?/Other</t>
  </si>
  <si>
    <t>5.100 Where have you collected the mushrooms?/Widowed</t>
  </si>
  <si>
    <t>5.100 Where have you collected the mushrooms?/Divorsed</t>
  </si>
  <si>
    <t>5.100 Where have you collected the mushrooms?/Close to the village (max. 1km)</t>
  </si>
  <si>
    <t>5.100 Where have you collected the mushrooms?/Oustside Village but inside Area of VAG Mishulundu (sibaka VAG Mishulundu)</t>
  </si>
  <si>
    <t>5.100 Where have you collected the mushrooms?/Outside of VAG Mishulundu but inside National Park (kwande kono ki mwahala a national park)</t>
  </si>
  <si>
    <t>5.100 Where have you collected the mushrooms?/Outside National Park (kwabuse bwa park)</t>
  </si>
  <si>
    <t>5.100 Where have you collected the mushrooms?/Inside village or close to the village (bukaufi ni munzi)</t>
  </si>
  <si>
    <t>5.100 Where have you collected the mushrooms?/Other (zemu)</t>
  </si>
  <si>
    <t>5.100b How many bags of mushroom have you harvested close to the village?</t>
  </si>
  <si>
    <t>5.100c How many bags of mushroom have you harvested outside of the village but in the Area of the VAG?</t>
  </si>
  <si>
    <t>5.100d How many bags of mushroom have you harvested outside of the Area of the VAG but inside the park?</t>
  </si>
  <si>
    <t>5.100e How many bags of mushroom have you harvested outside of the park?</t>
  </si>
  <si>
    <t>5.100 How many members of your household have harvested mangos in the last 12 months?</t>
  </si>
  <si>
    <t>5.101 Please identify everyone who has harvested Mangos and let them answer the following questions together. We want to have total numbers for the whole Household.</t>
  </si>
  <si>
    <t>5.102 How many bags of mangos have you collected in the last 12 months?</t>
  </si>
  <si>
    <t>5.103 Where have you collected the mangos?</t>
  </si>
  <si>
    <t>5.103 Where have you collected the mangos?/Yes</t>
  </si>
  <si>
    <t>5.103 Where have you collected the mangos?/No</t>
  </si>
  <si>
    <t>5.103 Where have you collected the mangos?/Single</t>
  </si>
  <si>
    <t>5.103 Where have you collected the mangos?/Married</t>
  </si>
  <si>
    <t>5.103 Where have you collected the mangos?/Diverse</t>
  </si>
  <si>
    <t>5.103 Where have you collected the mangos?/Namibia</t>
  </si>
  <si>
    <t>5.103 Where have you collected the mangos?/Option Angola</t>
  </si>
  <si>
    <t>5.103 Where have you collected the mangos?/Botswana</t>
  </si>
  <si>
    <t>5.103 Where have you collected the mangos?/Other</t>
  </si>
  <si>
    <t>5.103 Where have you collected the mangos?/Widowed</t>
  </si>
  <si>
    <t>5.103 Where have you collected the mangos?/Divorsed</t>
  </si>
  <si>
    <t>5.103 Where have you collected the mangos?/Close to the village (max. 1km)</t>
  </si>
  <si>
    <t>5.103 Where have you collected the mangos?/Oustside Village but inside Area of VAG Mishulundu (sibaka VAG Mishulundu)</t>
  </si>
  <si>
    <t>5.103 Where have you collected the mangos?/Outside of VAG Mishulundu but inside National Park (kwande kono ki mwahala a national park)</t>
  </si>
  <si>
    <t>5.103 Where have you collected the mangos?/Outside National Park (kwabuse bwa park)</t>
  </si>
  <si>
    <t>5.103 Where have you collected the mangos?/Inside village or close to the village (bukaufi ni munzi)</t>
  </si>
  <si>
    <t>5.103 Where have you collected the mangos?/Other (zemu)</t>
  </si>
  <si>
    <t>5.103b How many bags of mangos have you harvested close to the village?</t>
  </si>
  <si>
    <t>5.103c How many bags of mangos have you harvested outside of the village but in the Area of the VAG?</t>
  </si>
  <si>
    <t>5.103d How many bags of mangos have you harvested outside of the Area of the VAG but inside the park?</t>
  </si>
  <si>
    <t>5.103e How many bags of mangos have you harvested outside of the park?</t>
  </si>
  <si>
    <t>5.104 How many mangos have you used for own purposes?</t>
  </si>
  <si>
    <t>5.105 Have you sold any mango to other people?</t>
  </si>
  <si>
    <t>5.105b How many  bags of mangos  have you sold in the village in the last 12 months?</t>
  </si>
  <si>
    <t>5.105c How many  bags of mangos  have you donated to people in the village in the last 12 months?</t>
  </si>
  <si>
    <t>5.105d How many  bags of mangos have you sold outside of the Area of the VAG but inside of the park in the last 12 months?</t>
  </si>
  <si>
    <t>5.105e How many  bags of mangos have you sold in the Area of the VAG in the last 12 months?</t>
  </si>
  <si>
    <t>5.105f How many  bags of mangos have you sold in Kalabo, Mongu or elsewhere outside of the park in the last 12 months?</t>
  </si>
  <si>
    <t>5.105g How many  bags of mangos have you sold to African Parks in the last 12 months?</t>
  </si>
  <si>
    <t>5.106 How many members of your household have harvested Caterpillar in the last 12 months?</t>
  </si>
  <si>
    <t>5.107 Please identify everyone who has harvested Caterpillar and let them answer the following questions together. We want to have total numbers for the whole Household.</t>
  </si>
  <si>
    <t>5.108 How many bags of Caterpillar have you collected in the last 12 months?</t>
  </si>
  <si>
    <t>5.109 Where have you collected the Caterpillar?</t>
  </si>
  <si>
    <t>5.109 Where have you collected the Caterpillar?/Yes</t>
  </si>
  <si>
    <t>5.109 Where have you collected the Caterpillar?/No</t>
  </si>
  <si>
    <t>5.109 Where have you collected the Caterpillar?/Single</t>
  </si>
  <si>
    <t>5.109 Where have you collected the Caterpillar?/Married</t>
  </si>
  <si>
    <t>5.109 Where have you collected the Caterpillar?/Diverse</t>
  </si>
  <si>
    <t>5.109 Where have you collected the Caterpillar?/Namibia</t>
  </si>
  <si>
    <t>5.109 Where have you collected the Caterpillar?/Option Angola</t>
  </si>
  <si>
    <t>5.109 Where have you collected the Caterpillar?/Botswana</t>
  </si>
  <si>
    <t>5.109 Where have you collected the Caterpillar?/Other</t>
  </si>
  <si>
    <t>5.109 Where have you collected the Caterpillar?/Widowed</t>
  </si>
  <si>
    <t>5.109 Where have you collected the Caterpillar?/Divorsed</t>
  </si>
  <si>
    <t>5.109 Where have you collected the Caterpillar?/Close to the village (max. 1km)</t>
  </si>
  <si>
    <t>5.109 Where have you collected the Caterpillar?/Oustside Village but inside Area of VAG Mishulundu (sibaka VAG Mishulundu)</t>
  </si>
  <si>
    <t>5.109 Where have you collected the Caterpillar?/Outside of VAG Mishulundu but inside National Park (kwande kono ki mwahala a national park)</t>
  </si>
  <si>
    <t>5.109 Where have you collected the Caterpillar?/Outside National Park (kwabuse bwa park)</t>
  </si>
  <si>
    <t>5.109 Where have you collected the Caterpillar?/Inside village or close to the village (bukaufi ni munzi)</t>
  </si>
  <si>
    <t>5.109 Where have you collected the Caterpillar?/Other (zemu)</t>
  </si>
  <si>
    <t>5.109b How many bags of Caterpillar have you harvested close to the village?</t>
  </si>
  <si>
    <t>5.109c How many bags of Caterpillars have you harvested outside of the village but in the Area of the VAG?</t>
  </si>
  <si>
    <t>5.109d How many bags of Caterpillar have you harvested outside of the Area of the VAG but inside the park?</t>
  </si>
  <si>
    <t>5.109e How many bags of Caterpillar have you harvested outside of the park?</t>
  </si>
  <si>
    <t>5.110 How many members of your household have harvested kuma in the last 12 months?</t>
  </si>
  <si>
    <t>5.111 Please identify everyone who has harvested kuma and let them answer the following questions together. We want to have total numbers for the whole Household.</t>
  </si>
  <si>
    <t>5.112 How many bundles of kuma have you harvested in the last 12 months?</t>
  </si>
  <si>
    <t>5.113 Where have you harvested the kuma?</t>
  </si>
  <si>
    <t>5.113 Where have you harvested the kuma?/Yes</t>
  </si>
  <si>
    <t>5.113 Where have you harvested the kuma?/No</t>
  </si>
  <si>
    <t>5.113 Where have you harvested the kuma?/Single</t>
  </si>
  <si>
    <t>5.113 Where have you harvested the kuma?/Married</t>
  </si>
  <si>
    <t>5.113 Where have you harvested the kuma?/Diverse</t>
  </si>
  <si>
    <t>5.113 Where have you harvested the kuma?/Namibia</t>
  </si>
  <si>
    <t>5.113 Where have you harvested the kuma?/Option Angola</t>
  </si>
  <si>
    <t>5.113 Where have you harvested the kuma?/Botswana</t>
  </si>
  <si>
    <t>5.113 Where have you harvested the kuma?/Other</t>
  </si>
  <si>
    <t>5.113 Where have you harvested the kuma?/Widowed</t>
  </si>
  <si>
    <t>5.113 Where have you harvested the kuma?/Divorsed</t>
  </si>
  <si>
    <t>5.113 Where have you harvested the kuma?/Close to the village (max. 1km)</t>
  </si>
  <si>
    <t>5.113 Where have you harvested the kuma?/Oustside Village but inside Area of VAG Mishulundu (sibaka VAG Mishulundu)</t>
  </si>
  <si>
    <t>5.113 Where have you harvested the kuma?/Outside of VAG Mishulundu but inside National Park (kwande kono ki mwahala a national park)</t>
  </si>
  <si>
    <t>5.113 Where have you harvested the kuma?/Outside National Park (kwabuse bwa park)</t>
  </si>
  <si>
    <t>5.113 Where have you harvested the kuma?/Inside village or close to the village (bukaufi ni munzi)</t>
  </si>
  <si>
    <t>5.113 Where have you harvested the kuma?/Other (zemu)</t>
  </si>
  <si>
    <t>5.113b How many bundles of kuma have you harvested close to the village?</t>
  </si>
  <si>
    <t>5.113c How many bundles of kuma have you harvested outside the village Area but inside the Area of VAG Mishulundu?</t>
  </si>
  <si>
    <t>5.113d How many bundles of kuma have you harvested outside the area of VAG Mishulundu but inside the Park?</t>
  </si>
  <si>
    <t>5.113e How many bundles of kuma have you harvested outside of the Park?</t>
  </si>
  <si>
    <t>5.114 How many bundles of kuma have you used for own purposes?</t>
  </si>
  <si>
    <t>5.115 Have you sold or donated any kuma to other people?</t>
  </si>
  <si>
    <t>5.115b How many bundles of kuma have you sold in the village in the last 12 months?</t>
  </si>
  <si>
    <t>5.115c How many bundles of kuma have you donated to people in the village in the last 12 months?</t>
  </si>
  <si>
    <t>5.115d How many bundles of  kuma have you sold in the Area of the VAG in the last 12 months?</t>
  </si>
  <si>
    <t>5.115e How many bundles of  kuma have you sold outside of the Area of the VAG but inside of the park in the last 12 months?</t>
  </si>
  <si>
    <t>5.115f How many bundles of kuma have you sold in Kalabo, Mongu or elsewhere outside of the Park in the last 12 months?</t>
  </si>
  <si>
    <t>5.116 How many members of your household have bought kuma in the last 12 months?</t>
  </si>
  <si>
    <t>5.117 Please identify everyone who has bought kuma and let them answer the following questions together. We want to have total numbers for the whole Household.</t>
  </si>
  <si>
    <t>5.118 How many bundles of kuma have you bought in the village in the last 12 months?</t>
  </si>
  <si>
    <t>5.119 How many bundles of kuma have you bought in the Area of the VAG in the last 12 months?</t>
  </si>
  <si>
    <t>5.120 How many bundles of kuma have you bought outside the Area of the VAG but inside the park in the last 12 months?</t>
  </si>
  <si>
    <t>5.121 How many bundles of kuma have you bought in Kalabo, Mongu or elsewhere outside of the Park in the last 12 months?</t>
  </si>
  <si>
    <t>Cattle</t>
  </si>
  <si>
    <t>6.1 How many household members owned or herded cattle in the last 12 months?</t>
  </si>
  <si>
    <t>6.2 Please identify everyone who owned cattle or herded other peoples cattle and ask them for total answers for the whole household.</t>
  </si>
  <si>
    <t>6.3 How many cattle do you keep?</t>
  </si>
  <si>
    <t>6.4 How many of your cattle were purchased within the village in the last 12 months?</t>
  </si>
  <si>
    <t>6.5 How many of your cattle were purchased outside of the village but within the area of the VAG Mishulundu in the last 12 months?</t>
  </si>
  <si>
    <t>6.6 How many of your cattle were purchased outside of the area of the VAG but inside the park in the last 12 months?</t>
  </si>
  <si>
    <t>6.6b How many of your cattle were purchased outside of the park in the last 12 months?</t>
  </si>
  <si>
    <t>6.7 How many of your cattle were new born in the last 12 months?</t>
  </si>
  <si>
    <t>6.8 Out of the total number of cattle, how many are owned by you?</t>
  </si>
  <si>
    <t>6.8b In the last 12 months, have you kept cattle that are owned by other people?</t>
  </si>
  <si>
    <t>6.9 Out of the total number of cattle, how many are owned by other people from the village?</t>
  </si>
  <si>
    <t>6.9b For how many months have you kept those other peoples cattle from the village?</t>
  </si>
  <si>
    <t>6.10 Out of the total number of cattle, how many are owned by other people outside of Kanjende village but inside the area of VAG Mishulundu?</t>
  </si>
  <si>
    <t>6.10b For how many month have you kept those cattle from people outside of Kanjende but inside VAG Mishulundu?</t>
  </si>
  <si>
    <t>6.10c Out of the total number of cattle, how many are owned by other people outside of the VAG but inside the park?</t>
  </si>
  <si>
    <t>6.10d For how many month have you kept those cattle from people outside of VAG Mishulundu but inside the park?</t>
  </si>
  <si>
    <t>6.10c Out of the total number of cattle, how many are owned by other people outside of the park?</t>
  </si>
  <si>
    <t>6.10d For how many month have you kept those cattle from people outside of the park?</t>
  </si>
  <si>
    <t>6.11 In the last 12 months, did you give your own cattle to other people in the village for pension?</t>
  </si>
  <si>
    <t>6.11b For how many months did you give your cattle in pension to those other peoples from the village?</t>
  </si>
  <si>
    <t>6.11c In the last 12 months, did you give your own cattle to other people outside the village but inside the VAG Mishulundu for pension?</t>
  </si>
  <si>
    <t>6.11d For how many months did you give your cattle in pension to those other people outside Kanjende but inside VAG Mishulundu?</t>
  </si>
  <si>
    <t>6.11e In the last 12 months, did you give your own cattle to other people outside VAG Mishulundu but inside the Park for pension?</t>
  </si>
  <si>
    <t>6.11f For how many months did you give your cattle in pension to those other people outside VAG Mishulundu but inside the park?</t>
  </si>
  <si>
    <t>6.11g In the last 12 months, did you give your own cattle to other people outside the Park for pension?</t>
  </si>
  <si>
    <t>6.11h For how many months did you give your cattle in pension to those other people outside the park?</t>
  </si>
  <si>
    <t>6.12 How many of the total cattle are ADULT cattle?</t>
  </si>
  <si>
    <t>6.12b How many of them are YOUNG cattle?</t>
  </si>
  <si>
    <t>6.13 How many of your own ADULT cattle got killed by wildlife in the last 12 months?</t>
  </si>
  <si>
    <t>6.14 How many of your own YOUNG cattle got killed by wildlife in the last 12 months?</t>
  </si>
  <si>
    <t>6.15 How much money have you recieved for compensation?</t>
  </si>
  <si>
    <t>6.16 Where was the compensation coming from?</t>
  </si>
  <si>
    <t>6.17 How many of your ADULT cattle did you slaughter in the last 12 months?</t>
  </si>
  <si>
    <t>6.18 How many of your YOUNG cattle did you slaughter in the last 12 months?</t>
  </si>
  <si>
    <t>6.19 How many of your ADULT cattle died a natural death in the last 12 months? (were not slaughtered, were not attacked by wildlife)</t>
  </si>
  <si>
    <t>6.20 How many of your YOUNG cattle died a natural death in the last 12 months? (were not slaughtered, were not attacked by wildlife)</t>
  </si>
  <si>
    <t>6.21 Have you sold any living cattle to other people in the last 12 months?</t>
  </si>
  <si>
    <t>6.21b How many living cattle have you sold to people inside of Kanjende village?</t>
  </si>
  <si>
    <t>6.22 How many living cattle have you sold to people outside of Kanjende village but inside of the area of the VAG?</t>
  </si>
  <si>
    <t>6.23 How many living cattle have you sold to people outside of the area of the VAG but inside the park?</t>
  </si>
  <si>
    <t>6.23 How many living cattle have you sold to people outside of the park?</t>
  </si>
  <si>
    <t>6.24 How much money did you make from selling living cattle in total in the last 12 months?</t>
  </si>
  <si>
    <t>6.25 Have you sold any slaughtered cattle to other people in the last 12 months?</t>
  </si>
  <si>
    <t>6.25b How many slaughtered cattle have you sold inside Kanjende village in the last 12 months? Indicate in kilogram</t>
  </si>
  <si>
    <t>6.26 How many slaughtered cattle have you sold outside of the village but inside the Area of the VAG in the last 12 months? Indicate in kilogram</t>
  </si>
  <si>
    <t>6.27 How many slaughtered cattle have you sold outside of the Area of the VAG in the last 12 months? Indicate in kilogram</t>
  </si>
  <si>
    <t>6.27 How many slaughtered cattle have you sold outside of the park? Indicate in kilogram</t>
  </si>
  <si>
    <t>6.28 How much money did you make from selling slaughtered cattle in total in the last 12 months?</t>
  </si>
  <si>
    <t>6.29 In which months did you collect milk in the last 12 months?</t>
  </si>
  <si>
    <t>6.30 How much milk did you collect per month in that time? Indicate in litres</t>
  </si>
  <si>
    <t>6.31 Have you sold milk to other people in the last 12 months?</t>
  </si>
  <si>
    <t>6.31b How many litres of milk did you sell within the village in the last 12 months? (Estimate in litres)</t>
  </si>
  <si>
    <t>6.32 How many litres of milk did you sell outside of the village but inside of the area of the VAG in the last 12 months? (Estimate in litres)</t>
  </si>
  <si>
    <t>6.32 How many litres of milk did you sell outside of the VAG but inside the park in the last 12 months? (Estimate in litres)</t>
  </si>
  <si>
    <t>6.33 How many litres of milk did you sell in Kalabo, Mongu or elsewhere outside the park in the last 12 months? (Estimate in litres)</t>
  </si>
  <si>
    <t>6.34 How much money did you make from selling milk in the last 12 months?</t>
  </si>
  <si>
    <t>6.35 How many people of this household have bought slaughtered cattle or beef meat in the last 12 months?</t>
  </si>
  <si>
    <t>6.36 Please identify everyone who has bought slaughtered cattle or beef meat in the last 12 months and ask them for total answers for the whole household</t>
  </si>
  <si>
    <t>6.37 How many slaughtered cattle did you buy in the village in the last 12 months?</t>
  </si>
  <si>
    <t>6.38 How many slaughtered cattle did you buy outside of the village but inside the area of the VAG in the last 12 months?</t>
  </si>
  <si>
    <t>6.39 How many slaughtered cattle did you buy outside the area of the VAG but inside the park in the last 12 months?</t>
  </si>
  <si>
    <t>6.39b How many slaughtered cattle did you buy outside the park in the last 12 months?</t>
  </si>
  <si>
    <t>6.40 How much beef meat did you buy in the village in the last 12 months? Please estimate in kilogram.</t>
  </si>
  <si>
    <t>6.41 How much beef meat did you buy outside of the village but inside the area of the VAG in the last 12 months? Please estimate in kilogram.</t>
  </si>
  <si>
    <t>6.42 How much beef meat did you buy outside the area of the VAG but inside the park in the last 12 months? Please estimate in kilogram.</t>
  </si>
  <si>
    <t>6.42 How much beef meat did you buy outside of the parkin the last 12 months? Please estimate in kilogram.</t>
  </si>
  <si>
    <t>6.44 How many people of your household have owned, bought or sold chicken in the last 12 months?</t>
  </si>
  <si>
    <t>6.45 Please identify everyone who owned or bought chicken in the last 12 months and ask them for total answers for the whole household</t>
  </si>
  <si>
    <t>6.46 How many chicken do you keep?</t>
  </si>
  <si>
    <t>6.47 How many of your chicken were purchased within the village in the last 12 months?</t>
  </si>
  <si>
    <t>6.48 How many of your chicken were purchased outside of the village but within the area of the VAG in the last 12 months?</t>
  </si>
  <si>
    <t>6.49 How many of your chicken were purchased outside of the area of the VAG but inside the park in the last 12 months?</t>
  </si>
  <si>
    <t>6.49b How many of your chicken were purchased outside of the park in the last 12 months?</t>
  </si>
  <si>
    <t>6.50 How many of your chicken were new born in the last 12 months?</t>
  </si>
  <si>
    <t>6.54 How many chicken did you slaughter in the last 12 months?</t>
  </si>
  <si>
    <t>6.55 How many chicken have you sold to people inside of Kanjende village?</t>
  </si>
  <si>
    <t>6.57 How many chicken have you sold to people outside of Kanjende village but inside of the area of the VAG?</t>
  </si>
  <si>
    <t>6.59 How many chicken have you sold to people outside of the area of the VAG but inside the park?</t>
  </si>
  <si>
    <t>6.60 How many chicken have you sold to people outside of the park?</t>
  </si>
  <si>
    <t>6.61 How much money did you make from selling chicken in total in the last 12 months?</t>
  </si>
  <si>
    <t>6.62 How many hens do you have that laid eggs in the last 12 months?</t>
  </si>
  <si>
    <t>6.63 How many eggs did you collect from your hens in the last 12 months?</t>
  </si>
  <si>
    <t>6.64 Have you sold any eggs to other people in the last 12 months?</t>
  </si>
  <si>
    <t>6.64b How many eggs did you sell within the village in the last 12 months?</t>
  </si>
  <si>
    <t>6.65 How many eggs did you sell outside of the village but inside of the area of the VAG in the last 12 months?</t>
  </si>
  <si>
    <t>6.65b How many eggs did you sell outside of the VAG Mishulundu but inside the park in the last 12 months?</t>
  </si>
  <si>
    <t>6.66 How many eggs did you sell in Kalabo, Mongu or elsewhere outside of the park in the last 12 months?</t>
  </si>
  <si>
    <t>6.67 How much money did you make from selling eggs in the last 12 months in total?</t>
  </si>
  <si>
    <t>6.68 How many people of your household have bought eggs in the last 12 months?</t>
  </si>
  <si>
    <t>6.69 Please identify the first person who bought eggs in the last 12 months</t>
  </si>
  <si>
    <t>6.70 How many eggs did you buy within the village in the last 12 months?</t>
  </si>
  <si>
    <t>6.71 How many eggs did you buy outside of the village but inside of the area of the VAG in the last 12 months?</t>
  </si>
  <si>
    <t>6.71b How many eggs did you buy outside of the VAG but inside the park in the last 12 months?</t>
  </si>
  <si>
    <t>6.72 How many eggs did you buy in Kalabo, Mongu or elsewhere outside of the park in the last 12 months?</t>
  </si>
  <si>
    <t>6.73 How many people of your household have owned, bought or sold ducks in the last 12 months?</t>
  </si>
  <si>
    <t>6.74 Please identify everyonen who owned or bought ducks in the last 12 months and ask them for total numbers for the whole household</t>
  </si>
  <si>
    <t>6.75 How many ducks do you keep?</t>
  </si>
  <si>
    <t>6.76 How many of your ducks were purchased within the village in the last 12 months?</t>
  </si>
  <si>
    <t>6.77 How many of your ducks were purchased outside the village but inside within the area of the VAG in the last 12 months?</t>
  </si>
  <si>
    <t>6.78 How many of your ducks were purchased outside of the area of the VAG but inside the park in the last 12 months?</t>
  </si>
  <si>
    <t>6.79 How many of your ducks were purchased outside the park in the last 12 months?</t>
  </si>
  <si>
    <t>6.80 How many of your ducks were new born in the last 12 months?</t>
  </si>
  <si>
    <t>6.81 How many ducks did you slaughter in the last 12 months?</t>
  </si>
  <si>
    <t>6.82 How many ducks have you sold to people inside of Kanjende village?</t>
  </si>
  <si>
    <t>6.83 How many ducks have you sold to people outside of Kanjende village but inside of the area of the VAG?</t>
  </si>
  <si>
    <t>6.84 How many ducks have you sold to people outside of the area of the VAG but inside the park?</t>
  </si>
  <si>
    <t>6.85 How many ducks have you sold to people outside park?</t>
  </si>
  <si>
    <t>6.86 How many people of your household have owned, bought or sold oxen in the last 12 months?</t>
  </si>
  <si>
    <t>6.87 Please identify everyone who owned , sold or bought oxen/bulls in the last 12 months and ask them to give total answers for the whole household.</t>
  </si>
  <si>
    <t>6.88 How many oxen/bulls do you keep?</t>
  </si>
  <si>
    <t>6.89 How many of your oxen/bulls have you bought within the village in the last 12 months?</t>
  </si>
  <si>
    <t>6.90 How many of your oxen/bulls have you bought within the area of the VAG in the last 12 months?</t>
  </si>
  <si>
    <t>6.91 How many of your oxen/bulls have you bought outside of the area of the VAG but inside the park in the last 12 months?</t>
  </si>
  <si>
    <t>6.92 How many of your oxen/bulls have you bought outside the park in the last 12 months?</t>
  </si>
  <si>
    <t>6.93 How many of your oxen/bulls were new born in the last 12 months?</t>
  </si>
  <si>
    <t>6.94 How many of the oxen/bulls got killed by wildlife in the last 12 months?</t>
  </si>
  <si>
    <t>6.95 How much money have you recieved for compensation?</t>
  </si>
  <si>
    <t>6.96 Where was the compensation coming from?</t>
  </si>
  <si>
    <t>6.97 How many oxen/bulls did you slaughter in the last 12 months?</t>
  </si>
  <si>
    <t>6.98 How many living oxen/bulls have you sold to people inside of Kanjende village?</t>
  </si>
  <si>
    <t>6.99 How many living oxen/bulls have you sold to people outside of Kanjende village but inside of the area of the VAG?</t>
  </si>
  <si>
    <t>6.100 How many living oxen/bulls have you sold to people outside of the area of the VAG but inside the park?</t>
  </si>
  <si>
    <t>6.101 How many living oxen/bulls have you sold to people outside the park?</t>
  </si>
  <si>
    <t>6.102 Have you bought or sold any slaughtered oxen/bulls?</t>
  </si>
  <si>
    <t>6.103 How many slaughtered oxen/bulls have you sold to people inside of Kanjende village?</t>
  </si>
  <si>
    <t>6.104 How many slaughtered oxen/bulls have you bought from people inside of Kanjende village?</t>
  </si>
  <si>
    <t>6.105 How many slaughtered oxen/bulls have you sold to people outside of Kanjende village but inside of the area of the VAG?</t>
  </si>
  <si>
    <t>6.106 How many slaughtered oxen/bulls have you bought from people outside of Kanjende village but inside of the area of the VAG?</t>
  </si>
  <si>
    <t>6.107 How many slaughtered oxen/bulls have you sold to people outside of the area of the VAG but inside the park?</t>
  </si>
  <si>
    <t>6.108 How many slaughtered oxen/bulls have you bought from people outside of the area of the VAG but inside the park?</t>
  </si>
  <si>
    <t>6.109 How many slaughtered oxen/bulls have you sold to people outside of the park?</t>
  </si>
  <si>
    <t>6.110 How many slaughtered oxen/bulls have you bought from people outside the park?</t>
  </si>
  <si>
    <t>Constructions and buildings</t>
  </si>
  <si>
    <t>Hint: In this part, we want to get all information about the house and all things that are in the house. If the household wants to help you counting, thats fine. But please count all the listed items below by yourself. Now its not about the last 12 months anymore, but about any time they bought the items.</t>
  </si>
  <si>
    <t>7.1 How many huts and houses are there in the household in total?</t>
  </si>
  <si>
    <t>7.2 Which type of huts and houses are there?</t>
  </si>
  <si>
    <t>7.2 Which type of huts and houses are there?/Yes</t>
  </si>
  <si>
    <t>7.2 Which type of huts and houses are there?/No</t>
  </si>
  <si>
    <t>7.2 Which type of huts and houses are there?/Single</t>
  </si>
  <si>
    <t>7.2 Which type of huts and houses are there?/Married</t>
  </si>
  <si>
    <t>7.2 Which type of huts and houses are there?/Diverse</t>
  </si>
  <si>
    <t>7.2 Which type of huts and houses are there?/Namibia</t>
  </si>
  <si>
    <t>7.2 Which type of huts and houses are there?/Option Angola</t>
  </si>
  <si>
    <t>7.2 Which type of huts and houses are there?/Botswana</t>
  </si>
  <si>
    <t>7.2 Which type of huts and houses are there?/Other</t>
  </si>
  <si>
    <t>7.2 Which type of huts and houses are there?/Widowed</t>
  </si>
  <si>
    <t>7.2 Which type of huts and houses are there?/Divorsed</t>
  </si>
  <si>
    <t>7.2 Which type of huts and houses are there?/Traditional Hut (litungu)</t>
  </si>
  <si>
    <t>7.2 Which type of huts and houses are there?/Brick House (mandu amasitina)</t>
  </si>
  <si>
    <t>7.2 Which type of huts and houses are there?/Tradtional hut with metal roof ( mandu a masenge)</t>
  </si>
  <si>
    <t>7.2 Which type of huts and houses are there?/Kitchen Hut</t>
  </si>
  <si>
    <t>7.3 Count the number of small traditional huts in the household.</t>
  </si>
  <si>
    <t>7.4 Count the number of medium traditional huts in the household.</t>
  </si>
  <si>
    <t>7.5 Count the number of large traditional huts in the household.</t>
  </si>
  <si>
    <t>7.3a Count the number of small semi-traditional huts (metal roof) in the household.</t>
  </si>
  <si>
    <t>7.4b Count the number of medium semi-traditional huts (metal roof) in the household.</t>
  </si>
  <si>
    <t>7.5c Count the number of large semi-traditional huts (metal roof) in the household.</t>
  </si>
  <si>
    <t>7.6 Count the number of kitchen huts in the household.</t>
  </si>
  <si>
    <t>7.7 Count the number of small brick houses in the household.</t>
  </si>
  <si>
    <t>7.8 Count the number of medium brick houses belonging to the household.</t>
  </si>
  <si>
    <t>7.9 Count the number of large brick houses in the household</t>
  </si>
  <si>
    <t>7.10 Which type of fencing does the household use?</t>
  </si>
  <si>
    <t>7.11 What is the size of the fence? Measure in metres.</t>
  </si>
  <si>
    <t>7.12 Which other type of fencing does the household use?</t>
  </si>
  <si>
    <t>7.13 What is the size of the fence? Measure in metres.</t>
  </si>
  <si>
    <t>7.14 How many plastic chairs belong to the household?</t>
  </si>
  <si>
    <t>7.14b How many plastic chairs were bought within the village?</t>
  </si>
  <si>
    <t>7.14c How many plastic chairs were bought outside the village but within the Area of the VAG?</t>
  </si>
  <si>
    <t>7.14d How many plastic chairs were bought outside the Area of the VAG but inside the park?</t>
  </si>
  <si>
    <t>7.14e How many plastic chairs were bought in Kalabo, Mongu or elsewhere outside of the park?</t>
  </si>
  <si>
    <t>7.15 How many Small chairs belong to the household?</t>
  </si>
  <si>
    <t>7.15b How many small chairs were bought within the village?</t>
  </si>
  <si>
    <t>7.16 How many small chairs were bought outside the village but within the Area of the VAG?</t>
  </si>
  <si>
    <t>7.16b How many small chairs were bought outside the Area of the VAG but inside the park?</t>
  </si>
  <si>
    <t>7.17 How many small chairs were bought in Kalabo, Mongu or elsewhere outside of the park?</t>
  </si>
  <si>
    <t>7.18 How many small chairs did you produce by yourself?</t>
  </si>
  <si>
    <t>7.19 How many medium chairs belong to the household?</t>
  </si>
  <si>
    <t>7.20 How many medium chairs were bought within the village?</t>
  </si>
  <si>
    <t>7.21 How many medium chairs were bought outside the village but within the are of the VAG?</t>
  </si>
  <si>
    <t>7.21b How many medium chairs were bought outside the Area of the VAG but inside the park?</t>
  </si>
  <si>
    <t>7.22 How many medium chairs were bought in Kalabo, Mongu or elsewhere outside of the park?</t>
  </si>
  <si>
    <t>7.23 How many medium chairs did you produce by yourself?</t>
  </si>
  <si>
    <t>7.24 How many large chairs belong to the household?</t>
  </si>
  <si>
    <t>7.25 How many large chairs were bought within the village?</t>
  </si>
  <si>
    <t>7.26 How many large chairs were bought outside of the village but within the area of the VAG?</t>
  </si>
  <si>
    <t>7.26b How many large chairs were bought outside the Area of the VAG but inside the park?</t>
  </si>
  <si>
    <t>7.27 How many large chairs were bought in Kalabo, Mongu or elsewhere outside of the park?</t>
  </si>
  <si>
    <t>7.28 How many large chairs did you produce by yourself?</t>
  </si>
  <si>
    <t>7.29 How many small mattrasses belong to the household?</t>
  </si>
  <si>
    <t>7.30 How many small mattrasses were bought within the village?</t>
  </si>
  <si>
    <t>7.31 How many small mattrasses were bought outside of the village but within the area of the VAG?</t>
  </si>
  <si>
    <t>7.31b How many small mattrasses were bought outside the Area of the VAG but inside the park?</t>
  </si>
  <si>
    <t>7.32 How many small mattrasses were bought in Kalabo, Mongu or elsewhere outside of the park?</t>
  </si>
  <si>
    <t>7.33 How many small matrass did you produce by yourself?</t>
  </si>
  <si>
    <t>7.34 How many large mattrasses belong to the household?</t>
  </si>
  <si>
    <t>7.35 How many large mattrasses were bought within the village?</t>
  </si>
  <si>
    <t>7.36 How many large mattrasses were bought outside of the village but within the area of the VAG?</t>
  </si>
  <si>
    <t>7.36b How many large mattrasses were bought outside the Area of the VAG but inside the park?</t>
  </si>
  <si>
    <t>7.37 How many large mattrasses were bought in Kalabo, Mongu or elsewhere outside of the park?</t>
  </si>
  <si>
    <t>7.38 How many large mattrass did you produce by yourself?</t>
  </si>
  <si>
    <t>7.39 How many wooden beds belong to the household?</t>
  </si>
  <si>
    <t>7.39b How many wooden beds were bought within the village?</t>
  </si>
  <si>
    <t>7.39c How many wooden beds were bought outside of the village but within the area of the VAG?</t>
  </si>
  <si>
    <t>7.39d How many wooden beds were bought outside the Area of the VAG but inside the park?</t>
  </si>
  <si>
    <t>7.39e How many wooden beds were bought in Kalabo, Mongu or elsewhere outside of the park?</t>
  </si>
  <si>
    <t>7.39f How many wooden beds did you produce by yourself?</t>
  </si>
  <si>
    <t>7.40 How many wardrobes belong to the household?</t>
  </si>
  <si>
    <t>7.40b How many  wardrobes were bought within the village?</t>
  </si>
  <si>
    <t>7.40c How many wardrobes were bought outside of the village but within the area of the VAG?</t>
  </si>
  <si>
    <t>7.40d How many wardrobes were bought outside the Area of the VAG but inside the park?</t>
  </si>
  <si>
    <t>7.40e How many wardrobes beds were bought in Kalabo, Mongu or elsewhere outside of the park?</t>
  </si>
  <si>
    <t>7.40f How many  wardrobes did you produce by yourself?</t>
  </si>
  <si>
    <t>7.41 How many pounding sticks belong to the household?</t>
  </si>
  <si>
    <t>7.42 How many pounding sticks were bought within the village?</t>
  </si>
  <si>
    <t>7.43 How many pounding sticks were bought outside of the village but within the area of the VAG?</t>
  </si>
  <si>
    <t>7.44 How many pounding sticks were bought outside the Area of the VAG but inside the park?</t>
  </si>
  <si>
    <t>7.45 How many pounding sticks were bought in Kalabo, Mongu or elsewhere outside of the park?</t>
  </si>
  <si>
    <t>7.46 How many pounding sticks did you produce by yourself?</t>
  </si>
  <si>
    <t>7.47 How many pounding blocks belong to the household?</t>
  </si>
  <si>
    <t>7.48 How many pounding blocks were bought within the village?</t>
  </si>
  <si>
    <t>7.49 How many pounding blocks were bought outside of the village but within the area of the VAG?</t>
  </si>
  <si>
    <t>7.49b How many pounding blocks were bought outside the Area of the VAG but inside the park?</t>
  </si>
  <si>
    <t>7.50 How many pounding blocks were bought in Kalabo, Mongu or elsewhere outside of the park?</t>
  </si>
  <si>
    <t>7.51 How many pounding blocks did you produce by yourself?</t>
  </si>
  <si>
    <t>7.52 How many brooms belong to the household?</t>
  </si>
  <si>
    <t>7.53 How many brooms were bought within the village?</t>
  </si>
  <si>
    <t>7.54 How many brooms were bought outside of the village but within the area of the VAG?</t>
  </si>
  <si>
    <t>7.54b How many brooms were bought outside the Area of the VAG but inside the park?</t>
  </si>
  <si>
    <t>7.55 How many brooms were bought in Kalabo, Mongu or elsewhere outside of the park?</t>
  </si>
  <si>
    <t>7.56 How many brooms did you produce by yourself?</t>
  </si>
  <si>
    <t>7.57 How many knifes belong to the household?</t>
  </si>
  <si>
    <t>7.58 How many knifes were bought within the village?</t>
  </si>
  <si>
    <t>7.59 How many knifes were bought outside of the village but within the area of the VAG?</t>
  </si>
  <si>
    <t>7.59b How many knifes were bought outside the Area of the VAG but inside the park?</t>
  </si>
  <si>
    <t>7.60 How many knifes were bought in Kalabo, Mongu or elsewhere outside of the park?</t>
  </si>
  <si>
    <t>7.61 How many knifes did you produce by yourself?</t>
  </si>
  <si>
    <t>7.62 How many walking sticks belong to the household?</t>
  </si>
  <si>
    <t>7.63 How many walking sticks were bought within the village?</t>
  </si>
  <si>
    <t>7.64 How many walking sticks were bought outside of the village but within the area of the VAG?</t>
  </si>
  <si>
    <t>7.64b How many walking sticks were bought outside the Area of the VAG but inside the park?</t>
  </si>
  <si>
    <t>7.65 How many walking sticks were bought in Kalabo, Mongu or elsewhere outside of the park?</t>
  </si>
  <si>
    <t>7.66 How many walking sticks did you produce by yourself?</t>
  </si>
  <si>
    <t>7.67 How many mop sticks belong to the household?</t>
  </si>
  <si>
    <t>7.68 How many mop sticks were bought within the village?</t>
  </si>
  <si>
    <t>7.69 How many mop sticks were bought outside of the village but within the area of the VAG?</t>
  </si>
  <si>
    <t>7.69b How many mop sticks were bought outside the Area of the VAG but inside the park?</t>
  </si>
  <si>
    <t>7.70 How many mop sticks were bought in Kalabo, Mongu or elsewhere outside of the park?</t>
  </si>
  <si>
    <t>7.71 How many mop sticks did you produce by yourself?</t>
  </si>
  <si>
    <t>7.72 How many ploughing sticks belong to the household?</t>
  </si>
  <si>
    <t>7.73 How many ploughing sticks were bought within the village?</t>
  </si>
  <si>
    <t>7.74 How many ploughing sticks were bought outside of the village but within the area of the VAG?</t>
  </si>
  <si>
    <t>7.74b How many ploughing sticks were bought outside the Area of the VAG but inside the park?</t>
  </si>
  <si>
    <t>7.75 How many ploughing sticks were bought in Kalabo, Mongu or elsewhere outside of the park?</t>
  </si>
  <si>
    <t>7.76 How many ploughing sticks did you produce by yourself?</t>
  </si>
  <si>
    <t>7.77 How many axes belong to the household?</t>
  </si>
  <si>
    <t>7.78 How many axes were bought within the village?</t>
  </si>
  <si>
    <t>7.79 How many axes were bought outside of the village but within the area of the VAG?</t>
  </si>
  <si>
    <t>7.79b How many axes were bought outside the Area of the VAG but inside the park?</t>
  </si>
  <si>
    <t>7.80 How many axes were bought in Kalabo, Mongu or elsewhere outside of the park?</t>
  </si>
  <si>
    <t>7.81 How many axes did you produce by yourself?</t>
  </si>
  <si>
    <t>7.82 How many spears belong to the household?</t>
  </si>
  <si>
    <t>7.83 How many spears were bought within the village?</t>
  </si>
  <si>
    <t>7.84 How many spears were bought outside of the village but within the area of the VAG?</t>
  </si>
  <si>
    <t>7.84b How many spears were bought outside the Area of the VAG but inside the park?</t>
  </si>
  <si>
    <t>7.85 How many spears were bought in Kalabo, Mongu or elsewhere outside of the park?</t>
  </si>
  <si>
    <t>7.86 How many spears did you produce by yourself?</t>
  </si>
  <si>
    <t>7.87 How many Small baskets belong to the household?</t>
  </si>
  <si>
    <t>7.88 How many small baskets were bought within the village?</t>
  </si>
  <si>
    <t>7.89 How many small baskets were bought outside the village but within the Area of the VAG?</t>
  </si>
  <si>
    <t>7.89b How many small baskets were bought outside the Area of the VAG but inside the park?</t>
  </si>
  <si>
    <t>7.90 How many small baskets were bought in Kalabo, Mongu or elsewhere outside of the park?</t>
  </si>
  <si>
    <t>7.91 How many small baskets did you produce by yourself?</t>
  </si>
  <si>
    <t>7.92 How many large baskets belong to the household?</t>
  </si>
  <si>
    <t>7.93 How many large baskets were bought within the village?</t>
  </si>
  <si>
    <t>7.94 How many large baskets were bought outside the village but within the Area of the VAG?</t>
  </si>
  <si>
    <t>7.94b How many large baskets were bought outside the Area of the VAG but inside the park?</t>
  </si>
  <si>
    <t>7.95 How many large baskets were bought in Kalabo, Mongu or elsewhere outside of the park?</t>
  </si>
  <si>
    <t>7.96 How many large baskets did you produce by yourself?</t>
  </si>
  <si>
    <t>7.97 How many drums belong to the household?</t>
  </si>
  <si>
    <t>7.98 How many drums were bought within the village?</t>
  </si>
  <si>
    <t>7.99 How many drums were bought outside the village but within the Area of the VAG?</t>
  </si>
  <si>
    <t>7.99b How many drums bought outside the Area of the VAG but inside the park?</t>
  </si>
  <si>
    <t>7.100 How many drums were bought in Kalabo, Mongu or elsewhere outside of the park?</t>
  </si>
  <si>
    <t>7.101 How many drums did you produce by yourself?</t>
  </si>
  <si>
    <t>7.102 How many chicken cages belong to the household?</t>
  </si>
  <si>
    <t>7.103 How many Ox-cart belong to the household?</t>
  </si>
  <si>
    <t>7.104 How many mats belong to the household?</t>
  </si>
  <si>
    <t>7.105 How many mats were bought within the village?</t>
  </si>
  <si>
    <t>7.106 How many mats were bought outside the village but within the Area of the VAG?</t>
  </si>
  <si>
    <t>7.107 How many mats bought outside the Area of the VAG but inside the park?</t>
  </si>
  <si>
    <t>7.108 How many mats were bought in Kalabo, Mongu or elsewhere outside of the park?</t>
  </si>
  <si>
    <t>7.109 How many mats did you produce by yourself?</t>
  </si>
  <si>
    <t>7.110 How many solar panels belong to the household?</t>
  </si>
  <si>
    <t>7.111 How many bycicles belong to the household?</t>
  </si>
  <si>
    <t>7.112 How many diesel generators belong to the household?</t>
  </si>
  <si>
    <t>7.113 How many Kanus (boats) belong to the household?</t>
  </si>
  <si>
    <t>Questions to the household head (ADULT 1)</t>
  </si>
  <si>
    <t>8.1 The following questions should be asked to the household head personally.</t>
  </si>
  <si>
    <t>8.2 How much income did you earn in the last 12 months? total income in Kwatcha)</t>
  </si>
  <si>
    <t>8.3 What is you main income source?</t>
  </si>
  <si>
    <t>8.3b How much money did you make with this main income source in the last 12 months?</t>
  </si>
  <si>
    <t>8.4 What are other sources of income? (select all that apply)</t>
  </si>
  <si>
    <t>8.4 What are other sources of income? (select all that apply)/Yes</t>
  </si>
  <si>
    <t>8.4 What are other sources of income? (select all that apply)/No</t>
  </si>
  <si>
    <t>8.4 What are other sources of income? (select all that apply)/Single</t>
  </si>
  <si>
    <t>8.4 What are other sources of income? (select all that apply)/Married</t>
  </si>
  <si>
    <t>8.4 What are other sources of income? (select all that apply)/Diverse</t>
  </si>
  <si>
    <t>8.4 What are other sources of income? (select all that apply)/Namibia</t>
  </si>
  <si>
    <t>8.4 What are other sources of income? (select all that apply)/Option Angola</t>
  </si>
  <si>
    <t>8.4 What are other sources of income? (select all that apply)/Botswana</t>
  </si>
  <si>
    <t>8.4 What are other sources of income? (select all that apply)/Other</t>
  </si>
  <si>
    <t>8.4 What are other sources of income? (select all that apply)/Widowed</t>
  </si>
  <si>
    <t>8.4 What are other sources of income? (select all that apply)/Divorsed</t>
  </si>
  <si>
    <t>8.4 What are other sources of income? (select all that apply)/Farming</t>
  </si>
  <si>
    <t>8.4 What are other sources of income? (select all that apply)/Livestock</t>
  </si>
  <si>
    <t>8.4 What are other sources of income? (select all that apply)/Fishing</t>
  </si>
  <si>
    <t>8.4 What are other sources of income? (select all that apply)/Trade</t>
  </si>
  <si>
    <t>8.4 What are other sources of income? (select all that apply)/Teacher (muluti)</t>
  </si>
  <si>
    <t>8.4 What are other sources of income? (select all that apply)/Handicraft (misebezi ya bubeti)</t>
  </si>
  <si>
    <t>8.4 What are other sources of income? (select all that apply)/Government related work (misebezi ya muso)</t>
  </si>
  <si>
    <t>8.4 What are other sources of income? (select all that apply)/African Parks related work (misebezi ya African Parks)</t>
  </si>
  <si>
    <t>8.4 What are other sources of income? (select all that apply)/Barotse Royal Establishment related work (misebezi ya BRE)</t>
  </si>
  <si>
    <t>8.4 What are other sources of income? (select all that apply)/Selling crops (kulekisa licalano)</t>
  </si>
  <si>
    <t>8.4 What are other sources of income? (select all that apply)/Selling food or drinks (kulekisa lico kapa lino)</t>
  </si>
  <si>
    <t>8.4 What are other sources of income? (select all that apply)/Selling honey (kulekisa linosi)</t>
  </si>
  <si>
    <t>8.4 What are other sources of income? (select all that apply)/Selling resources (kulekisa lifa)</t>
  </si>
  <si>
    <t>8.4 What are other sources of income? (select all that apply)/Selling Items (kulekisa lika)</t>
  </si>
  <si>
    <t>8.4 What are other sources of income? (select all that apply)/Construction work (misebezi ya buyai)</t>
  </si>
  <si>
    <t>8.4 What are other sources of income? (select all that apply)/Other Business (zemu business)</t>
  </si>
  <si>
    <t>8.4 What are other sources of income? (select all that apply)/Piece work / casual work (kubelekela batu)</t>
  </si>
  <si>
    <t>8.4 What are other sources of income? (select all that apply)/Chief function</t>
  </si>
  <si>
    <t>8.4 What are other sources of income? (select all that apply)/Other (zemu)</t>
  </si>
  <si>
    <t>8.4 What are other sources of income? (select all that apply)/No Income Source</t>
  </si>
  <si>
    <t>8.4b How much money did you make with selling crops in the last 12 months?</t>
  </si>
  <si>
    <t>8.4c How much money did you make with selling food or drinks (no crops) in the last 12 months?</t>
  </si>
  <si>
    <t>8.4d How much money did you make with selling honey in the last 12 months?</t>
  </si>
  <si>
    <t>8.4e How much money did you make with selling resources in the last 12 months?</t>
  </si>
  <si>
    <t>8.4f How much money did you make with selling items in the last 12 months?</t>
  </si>
  <si>
    <t>8.4g How much money did you make with selling handicraft items in the last 12 months?</t>
  </si>
  <si>
    <t>8.4h How much money did you make with your business in the last 12 months?</t>
  </si>
  <si>
    <t>8.4i How much money did you make with construction work in the last 12 months?</t>
  </si>
  <si>
    <t>8.4j How much money did you make with your job at african parks in the last 12 months?</t>
  </si>
  <si>
    <t>8.4k How much money did you make with your teacher job in the last 12 months?</t>
  </si>
  <si>
    <t>8.4l How much money did you make with your barotse royal establishment related work in the last 12 months?</t>
  </si>
  <si>
    <t>8.4m How much money did you make with your piece work in the last 12 months?</t>
  </si>
  <si>
    <t>8.4n How much money did you make with your chief function in the last 12 months?</t>
  </si>
  <si>
    <t>8.4m How much money did you make with your government related job in the last 12 months?</t>
  </si>
  <si>
    <t>8.5 Do you recieve any pension payments or grants like old age pension, child pension, money from C-Work or other grants?</t>
  </si>
  <si>
    <t>8.5b How much old age pension have you recieved in the last 12 months?</t>
  </si>
  <si>
    <t>8.5c How much money have you recieved for child grants in the last 12 months?</t>
  </si>
  <si>
    <t>8.5d How much money have you recieved for other grants in the last 12 months?</t>
  </si>
  <si>
    <t>8.5eHow much money have you recieved from the C-Work in the last 12 months?</t>
  </si>
  <si>
    <t>8.5f If other, please specify.</t>
  </si>
  <si>
    <t>8.6 How is the household income typically used? Select all that apply</t>
  </si>
  <si>
    <t>8.6 How is the household income typically used? Select all that apply/Food</t>
  </si>
  <si>
    <t>8.6 How is the household income typically used? Select all that apply/Housing Material (litusiso zandu)</t>
  </si>
  <si>
    <t>8.6 How is the household income typically used? Select all that apply/Savings (sibulukelo)</t>
  </si>
  <si>
    <t>8.6 How is the household income typically used? Select all that apply/Education</t>
  </si>
  <si>
    <t>8.6 How is the household income typically used? Select all that apply/Health</t>
  </si>
  <si>
    <t>8.6 How is the household income typically used? Select all that apply/Leisure (kupumula)</t>
  </si>
  <si>
    <t>8.6 How is the household income typically used? Select all that apply/Transportation (ki nzila)</t>
  </si>
  <si>
    <t>8.6 How is the household income typically used? Select all that apply/Other (zemu)</t>
  </si>
  <si>
    <t>Now let us question the other household members.</t>
  </si>
  <si>
    <t>8.7 How much income did you earn in the last 12 months?</t>
  </si>
  <si>
    <t>8.8 What is you main income source?</t>
  </si>
  <si>
    <t>8.8b How much money did you make with this main income source in the last 12 months?</t>
  </si>
  <si>
    <t>8.9 what are other sources of income? (select all that apply)</t>
  </si>
  <si>
    <t>8.9 what are other sources of income? (select all that apply)/Yes</t>
  </si>
  <si>
    <t>8.9 what are other sources of income? (select all that apply)/No</t>
  </si>
  <si>
    <t>8.9 what are other sources of income? (select all that apply)/Single</t>
  </si>
  <si>
    <t>8.9 what are other sources of income? (select all that apply)/Married</t>
  </si>
  <si>
    <t>8.9 what are other sources of income? (select all that apply)/Diverse</t>
  </si>
  <si>
    <t>8.9 what are other sources of income? (select all that apply)/Namibia</t>
  </si>
  <si>
    <t>8.9 what are other sources of income? (select all that apply)/Option Angola</t>
  </si>
  <si>
    <t>8.9 what are other sources of income? (select all that apply)/Botswana</t>
  </si>
  <si>
    <t>8.9 what are other sources of income? (select all that apply)/Other</t>
  </si>
  <si>
    <t>8.9 what are other sources of income? (select all that apply)/Widowed</t>
  </si>
  <si>
    <t>8.9 what are other sources of income? (select all that apply)/Divorsed</t>
  </si>
  <si>
    <t>8.9 what are other sources of income? (select all that apply)/Farming</t>
  </si>
  <si>
    <t>8.9 what are other sources of income? (select all that apply)/Livestock</t>
  </si>
  <si>
    <t>8.9 what are other sources of income? (select all that apply)/Fishing</t>
  </si>
  <si>
    <t>8.9 what are other sources of income? (select all that apply)/Trade</t>
  </si>
  <si>
    <t>8.9 what are other sources of income? (select all that apply)/Teacher (muluti)</t>
  </si>
  <si>
    <t>8.9 what are other sources of income? (select all that apply)/Handicraft (misebezi ya bubeti)</t>
  </si>
  <si>
    <t>8.9 what are other sources of income? (select all that apply)/Government related work (misebezi ya muso)</t>
  </si>
  <si>
    <t>8.9 what are other sources of income? (select all that apply)/African Parks related work (misebezi ya African Parks)</t>
  </si>
  <si>
    <t>8.9 what are other sources of income? (select all that apply)/Barotse Royal Establishment related work (misebezi ya BRE)</t>
  </si>
  <si>
    <t>8.9 what are other sources of income? (select all that apply)/Selling crops (kulekisa licalano)</t>
  </si>
  <si>
    <t>8.9 what are other sources of income? (select all that apply)/Selling food or drinks (kulekisa lico kapa lino)</t>
  </si>
  <si>
    <t>8.9 what are other sources of income? (select all that apply)/Selling honey (kulekisa linosi)</t>
  </si>
  <si>
    <t>8.9 what are other sources of income? (select all that apply)/Selling resources (kulekisa lifa)</t>
  </si>
  <si>
    <t>8.9 what are other sources of income? (select all that apply)/Selling Items (kulekisa lika)</t>
  </si>
  <si>
    <t>8.9 what are other sources of income? (select all that apply)/Construction work (misebezi ya buyai)</t>
  </si>
  <si>
    <t>8.9 what are other sources of income? (select all that apply)/Other Business (zemu business)</t>
  </si>
  <si>
    <t>8.9 what are other sources of income? (select all that apply)/Piece work / casual work (kubelekela batu)</t>
  </si>
  <si>
    <t>8.9 what are other sources of income? (select all that apply)/Chief function</t>
  </si>
  <si>
    <t>8.9 what are other sources of income? (select all that apply)/Other (zemu)</t>
  </si>
  <si>
    <t>8.9 what are other sources of income? (select all that apply)/No Income Source</t>
  </si>
  <si>
    <t>8.10b How much money did you make with selling crops in the last 12 months?</t>
  </si>
  <si>
    <t>8.10c How much money did you make with selling food or drinks (no crops) in the last 12 months?</t>
  </si>
  <si>
    <t>8.10d How much money did you make with selling honey in the last 12 months?</t>
  </si>
  <si>
    <t>8.10e How much money did you make with selling resources in the last 12 months?</t>
  </si>
  <si>
    <t>8.10f How much money did you make with selling items in the last 12 months?</t>
  </si>
  <si>
    <t>8.10g How much money did you make with selling handicraft items in the last 12 months?</t>
  </si>
  <si>
    <t>8.10h How much money did you make with your business in the last 12 months?</t>
  </si>
  <si>
    <t>8.10i How much money did you make with construction work in the last 12 months?</t>
  </si>
  <si>
    <t>8.10j How much money did you make with your job at african parks in the last 12 months?</t>
  </si>
  <si>
    <t>8.10k How much money did you make with your teacher job in the last 12 months?</t>
  </si>
  <si>
    <t>8.10l How much money did you make with your barotse royal establishment related work in the last 12 months?</t>
  </si>
  <si>
    <t>8.10m How much money did you make with your piece work in the last 12 months?</t>
  </si>
  <si>
    <t>8.10n How much money did you make with your chief function in the last 12 months?</t>
  </si>
  <si>
    <t>8.10m How much money did you make with your government related job in the last 12 months?</t>
  </si>
  <si>
    <t>8.11 Do you recieve any pension payments or grants like old age pension, child pension, money from C-Work or other grants?</t>
  </si>
  <si>
    <t>8.11b How much old age pension have you recieved in the last 12 months?</t>
  </si>
  <si>
    <t>8.11c How much money have you recieved for child grants in the last 12 months?</t>
  </si>
  <si>
    <t>8.11d How much money have you recieved for other grants in the last 12 months?</t>
  </si>
  <si>
    <t>8.11eHow much money have you recieved from the C-Work in the last 12 months?</t>
  </si>
  <si>
    <t>8.12 If other income, please specify.</t>
  </si>
  <si>
    <t>8.13 How much income did you earn in the last 12 months?</t>
  </si>
  <si>
    <t>8.14 What is you main income source?</t>
  </si>
  <si>
    <t>8.14b How much money did you make with this main income source in the last 12 months??</t>
  </si>
  <si>
    <t>8.15 what are other sources of income? (select all that apply)</t>
  </si>
  <si>
    <t>8.15 what are other sources of income? (select all that apply)/Yes</t>
  </si>
  <si>
    <t>8.15 what are other sources of income? (select all that apply)/No</t>
  </si>
  <si>
    <t>8.15 what are other sources of income? (select all that apply)/Single</t>
  </si>
  <si>
    <t>8.15 what are other sources of income? (select all that apply)/Married</t>
  </si>
  <si>
    <t>8.15 what are other sources of income? (select all that apply)/Diverse</t>
  </si>
  <si>
    <t>8.15 what are other sources of income? (select all that apply)/Namibia</t>
  </si>
  <si>
    <t>8.15 what are other sources of income? (select all that apply)/Option Angola</t>
  </si>
  <si>
    <t>8.15 what are other sources of income? (select all that apply)/Botswana</t>
  </si>
  <si>
    <t>8.15 what are other sources of income? (select all that apply)/Other</t>
  </si>
  <si>
    <t>8.15 what are other sources of income? (select all that apply)/Widowed</t>
  </si>
  <si>
    <t>8.15 what are other sources of income? (select all that apply)/Divorsed</t>
  </si>
  <si>
    <t>8.15 what are other sources of income? (select all that apply)/Farming</t>
  </si>
  <si>
    <t>8.15 what are other sources of income? (select all that apply)/Livestock</t>
  </si>
  <si>
    <t>8.15 what are other sources of income? (select all that apply)/Fishing</t>
  </si>
  <si>
    <t>8.15 what are other sources of income? (select all that apply)/Trade</t>
  </si>
  <si>
    <t>8.15 what are other sources of income? (select all that apply)/Teacher (muluti)</t>
  </si>
  <si>
    <t>8.15 what are other sources of income? (select all that apply)/Handicraft (misebezi ya bubeti)</t>
  </si>
  <si>
    <t>8.15 what are other sources of income? (select all that apply)/Government related work (misebezi ya muso)</t>
  </si>
  <si>
    <t>8.15 what are other sources of income? (select all that apply)/African Parks related work (misebezi ya African Parks)</t>
  </si>
  <si>
    <t>8.15 what are other sources of income? (select all that apply)/Barotse Royal Establishment related work (misebezi ya BRE)</t>
  </si>
  <si>
    <t>8.15 what are other sources of income? (select all that apply)/Selling crops (kulekisa licalano)</t>
  </si>
  <si>
    <t>8.15 what are other sources of income? (select all that apply)/Selling food or drinks (kulekisa lico kapa lino)</t>
  </si>
  <si>
    <t>8.15 what are other sources of income? (select all that apply)/Selling honey (kulekisa linosi)</t>
  </si>
  <si>
    <t>8.15 what are other sources of income? (select all that apply)/Selling resources (kulekisa lifa)</t>
  </si>
  <si>
    <t>8.15 what are other sources of income? (select all that apply)/Selling Items (kulekisa lika)</t>
  </si>
  <si>
    <t>8.15 what are other sources of income? (select all that apply)/Construction work (misebezi ya buyai)</t>
  </si>
  <si>
    <t>8.15 what are other sources of income? (select all that apply)/Other Business (zemu business)</t>
  </si>
  <si>
    <t>8.15 what are other sources of income? (select all that apply)/Piece work / casual work (kubelekela batu)</t>
  </si>
  <si>
    <t>8.15 what are other sources of income? (select all that apply)/Chief function</t>
  </si>
  <si>
    <t>8.15 what are other sources of income? (select all that apply)/Other (zemu)</t>
  </si>
  <si>
    <t>8.15 what are other sources of income? (select all that apply)/No Income Source</t>
  </si>
  <si>
    <t>8.15b How much money did you make with selling crops in the last 12 months?</t>
  </si>
  <si>
    <t>8.15c How much money did you make with selling food or drinks (no crops) in the last 12 months?</t>
  </si>
  <si>
    <t>8.15d How much money did you make with selling honey in the last 12 months?</t>
  </si>
  <si>
    <t>8.15e How much money did you make with selling resources in the last 12 months?</t>
  </si>
  <si>
    <t>8.15f How much money did you make with selling items in the last 12 months?</t>
  </si>
  <si>
    <t>8.15g How much money did you make with selling handicraft items in the last 12 months?</t>
  </si>
  <si>
    <t>8.15h How much money did you make with your business in the last 12 months?</t>
  </si>
  <si>
    <t>8.15i How much money did you make with construction work in the last 12 months?</t>
  </si>
  <si>
    <t>8.15j How much money did you make with your job at african parks in the last 12 months?</t>
  </si>
  <si>
    <t>8.15k How much money did you make with your teacher job in the last 12 months?</t>
  </si>
  <si>
    <t>8.15l How much money did you make with your barotse royal establishment related work in the last 12 months?</t>
  </si>
  <si>
    <t>8.15m How much money did you make with your piece work in the last 12 months?</t>
  </si>
  <si>
    <t>8.15n How much money did you make with your chief function in the last 12 months?</t>
  </si>
  <si>
    <t>8.15m How much money did you make with your government related job in the last 12 months?</t>
  </si>
  <si>
    <t>8.15 Do you recieve any pension payments or grants like old age pension, child pension, money from C-Work or other grants?</t>
  </si>
  <si>
    <t>8.15b How much old age pension have you recieved in the last 12 months?</t>
  </si>
  <si>
    <t>8.15c How much money have you recieved for child grants in the last 12 months?</t>
  </si>
  <si>
    <t>8.15d How much money have you recieved for other grants in the last 12 months?</t>
  </si>
  <si>
    <t>8.15eHow much money have you recieved from the C-Work in the last 12 months?</t>
  </si>
  <si>
    <t>8.16 If other, please specify.</t>
  </si>
  <si>
    <t>8.16 How much income did you earn in the last 12 months?</t>
  </si>
  <si>
    <t>8.17 What is you main income source?</t>
  </si>
  <si>
    <t>8.17b How much money did you make with this main income source in the last 12 months??</t>
  </si>
  <si>
    <t>8.18 what are other sources of income? (select all that apply)</t>
  </si>
  <si>
    <t>8.18 what are other sources of income? (select all that apply)/Yes</t>
  </si>
  <si>
    <t>8.18 what are other sources of income? (select all that apply)/No</t>
  </si>
  <si>
    <t>8.18 what are other sources of income? (select all that apply)/Single</t>
  </si>
  <si>
    <t>8.18 what are other sources of income? (select all that apply)/Married</t>
  </si>
  <si>
    <t>8.18 what are other sources of income? (select all that apply)/Diverse</t>
  </si>
  <si>
    <t>8.18 what are other sources of income? (select all that apply)/Namibia</t>
  </si>
  <si>
    <t>8.18 what are other sources of income? (select all that apply)/Option Angola</t>
  </si>
  <si>
    <t>8.18 what are other sources of income? (select all that apply)/Botswana</t>
  </si>
  <si>
    <t>8.18 what are other sources of income? (select all that apply)/Other</t>
  </si>
  <si>
    <t>8.18 what are other sources of income? (select all that apply)/Widowed</t>
  </si>
  <si>
    <t>8.18 what are other sources of income? (select all that apply)/Divorsed</t>
  </si>
  <si>
    <t>8.18 what are other sources of income? (select all that apply)/Farming</t>
  </si>
  <si>
    <t>8.18 what are other sources of income? (select all that apply)/Livestock</t>
  </si>
  <si>
    <t>8.18 what are other sources of income? (select all that apply)/Fishing</t>
  </si>
  <si>
    <t>8.18 what are other sources of income? (select all that apply)/Trade</t>
  </si>
  <si>
    <t>8.18 what are other sources of income? (select all that apply)/Teacher (muluti)</t>
  </si>
  <si>
    <t>8.18 what are other sources of income? (select all that apply)/Handicraft (misebezi ya bubeti)</t>
  </si>
  <si>
    <t>8.18 what are other sources of income? (select all that apply)/Government related work (misebezi ya muso)</t>
  </si>
  <si>
    <t>8.18 what are other sources of income? (select all that apply)/African Parks related work (misebezi ya African Parks)</t>
  </si>
  <si>
    <t>8.18 what are other sources of income? (select all that apply)/Barotse Royal Establishment related work (misebezi ya BRE)</t>
  </si>
  <si>
    <t>8.18 what are other sources of income? (select all that apply)/Selling crops (kulekisa licalano)</t>
  </si>
  <si>
    <t>8.18 what are other sources of income? (select all that apply)/Selling food or drinks (kulekisa lico kapa lino)</t>
  </si>
  <si>
    <t>8.18 what are other sources of income? (select all that apply)/Selling honey (kulekisa linosi)</t>
  </si>
  <si>
    <t>8.18 what are other sources of income? (select all that apply)/Selling resources (kulekisa lifa)</t>
  </si>
  <si>
    <t>8.18 what are other sources of income? (select all that apply)/Selling Items (kulekisa lika)</t>
  </si>
  <si>
    <t>8.18 what are other sources of income? (select all that apply)/Construction work (misebezi ya buyai)</t>
  </si>
  <si>
    <t>8.18 what are other sources of income? (select all that apply)/Other Business (zemu business)</t>
  </si>
  <si>
    <t>8.18 what are other sources of income? (select all that apply)/Piece work / casual work (kubelekela batu)</t>
  </si>
  <si>
    <t>8.18 what are other sources of income? (select all that apply)/Chief function</t>
  </si>
  <si>
    <t>8.18 what are other sources of income? (select all that apply)/Other (zemu)</t>
  </si>
  <si>
    <t>8.18 what are other sources of income? (select all that apply)/No Income Source</t>
  </si>
  <si>
    <t>8.18b How much money did you make with selling crops in the last 12 months?</t>
  </si>
  <si>
    <t>8.18c How much money did you make with selling food or drinks (no crops) in the last 12 months?</t>
  </si>
  <si>
    <t>8.18d How much money did you make with selling honey in the last 12 months?</t>
  </si>
  <si>
    <t>8.18e How much money did you make with selling resources in the last 12 months?</t>
  </si>
  <si>
    <t>8.18f How much money did you make with selling items in the last 12 months?</t>
  </si>
  <si>
    <t>8.18g How much money did you make with selling handicraft items in the last 12 months?</t>
  </si>
  <si>
    <t>8.18h How much money did you make with your business in the last 12 months?</t>
  </si>
  <si>
    <t>8.18i How much money did you make with construction work in the last 12 months?</t>
  </si>
  <si>
    <t>8.18j How much money did you make with your job at african parks in the last 12 months?</t>
  </si>
  <si>
    <t>8.18k How much money did you make with your teacher job in the last 12 months?</t>
  </si>
  <si>
    <t>8.18l How much money did you make with your barotse royal establishment related work in the last 12 months?</t>
  </si>
  <si>
    <t>8.18m How much money did you make with your piece work in the last 12 months?</t>
  </si>
  <si>
    <t>8.18n How much money did you make with your chief function in the last 12 months?</t>
  </si>
  <si>
    <t>8.18m How much money did you make with your government related job in the last 12 months?</t>
  </si>
  <si>
    <t>8.19 Do you recieve any pension payments or grants like old age pension, child pension, money from C-Work or other grants?</t>
  </si>
  <si>
    <t>8.19b How much old age pension have you recieved in the last 12 months?</t>
  </si>
  <si>
    <t>8.19c How much money have you recieved for child grants in the last 12 months?</t>
  </si>
  <si>
    <t>8.19d How much money have you recieved for other grants in the last 12 months?</t>
  </si>
  <si>
    <t>8.19eHow much money have you recieved from the C-Work in the last 12 months?</t>
  </si>
  <si>
    <t>8.20 If other, please specify.</t>
  </si>
  <si>
    <t>8.20 How much income did you earn in the last 12 months?</t>
  </si>
  <si>
    <t>8.21 What is you main income source?</t>
  </si>
  <si>
    <t>8.21b How much money did you make with this main income source in the last 12 months??</t>
  </si>
  <si>
    <t>8.22 what are other sources of income? (select all that apply)</t>
  </si>
  <si>
    <t>8.22 what are other sources of income? (select all that apply)/Yes</t>
  </si>
  <si>
    <t>8.22 what are other sources of income? (select all that apply)/No</t>
  </si>
  <si>
    <t>8.22 what are other sources of income? (select all that apply)/Single</t>
  </si>
  <si>
    <t>8.22 what are other sources of income? (select all that apply)/Married</t>
  </si>
  <si>
    <t>8.22 what are other sources of income? (select all that apply)/Diverse</t>
  </si>
  <si>
    <t>8.22 what are other sources of income? (select all that apply)/Namibia</t>
  </si>
  <si>
    <t>8.22 what are other sources of income? (select all that apply)/Option Angola</t>
  </si>
  <si>
    <t>8.22 what are other sources of income? (select all that apply)/Botswana</t>
  </si>
  <si>
    <t>8.22 what are other sources of income? (select all that apply)/Other</t>
  </si>
  <si>
    <t>8.22 what are other sources of income? (select all that apply)/Widowed</t>
  </si>
  <si>
    <t>8.22 what are other sources of income? (select all that apply)/Divorsed</t>
  </si>
  <si>
    <t>8.22 what are other sources of income? (select all that apply)/Farming</t>
  </si>
  <si>
    <t>8.22 what are other sources of income? (select all that apply)/Livestock</t>
  </si>
  <si>
    <t>8.22 what are other sources of income? (select all that apply)/Fishing</t>
  </si>
  <si>
    <t>8.22 what are other sources of income? (select all that apply)/Trade</t>
  </si>
  <si>
    <t>8.22 what are other sources of income? (select all that apply)/Teacher (muluti)</t>
  </si>
  <si>
    <t>8.22 what are other sources of income? (select all that apply)/Handicraft (misebezi ya bubeti)</t>
  </si>
  <si>
    <t>8.22 what are other sources of income? (select all that apply)/Government related work (misebezi ya muso)</t>
  </si>
  <si>
    <t>8.22 what are other sources of income? (select all that apply)/African Parks related work (misebezi ya African Parks)</t>
  </si>
  <si>
    <t>8.22 what are other sources of income? (select all that apply)/Barotse Royal Establishment related work (misebezi ya BRE)</t>
  </si>
  <si>
    <t>8.22 what are other sources of income? (select all that apply)/Selling crops (kulekisa licalano)</t>
  </si>
  <si>
    <t>8.22 what are other sources of income? (select all that apply)/Selling food or drinks (kulekisa lico kapa lino)</t>
  </si>
  <si>
    <t>8.22 what are other sources of income? (select all that apply)/Selling honey (kulekisa linosi)</t>
  </si>
  <si>
    <t>8.22 what are other sources of income? (select all that apply)/Selling resources (kulekisa lifa)</t>
  </si>
  <si>
    <t>8.22 what are other sources of income? (select all that apply)/Selling Items (kulekisa lika)</t>
  </si>
  <si>
    <t>8.22 what are other sources of income? (select all that apply)/Construction work (misebezi ya buyai)</t>
  </si>
  <si>
    <t>8.22 what are other sources of income? (select all that apply)/Other Business (zemu business)</t>
  </si>
  <si>
    <t>8.22 what are other sources of income? (select all that apply)/Piece work / casual work (kubelekela batu)</t>
  </si>
  <si>
    <t>8.22 what are other sources of income? (select all that apply)/Chief function</t>
  </si>
  <si>
    <t>8.22 what are other sources of income? (select all that apply)/Other (zemu)</t>
  </si>
  <si>
    <t>8.22 what are other sources of income? (select all that apply)/No Income Source</t>
  </si>
  <si>
    <t>8.22b How much money did you make with selling crops in the last 12 months?</t>
  </si>
  <si>
    <t>8.22c How much money did you make with selling food or drinks (no crops) in the last 12 months?</t>
  </si>
  <si>
    <t>8.22d How much money did you make with selling honey in the last 12 months?</t>
  </si>
  <si>
    <t>8.22e How much money did you make with selling resources in the last 12 months?</t>
  </si>
  <si>
    <t>8.22f How much money did you make with selling items in the last 12 months?</t>
  </si>
  <si>
    <t>8.22g How much money did you make with selling handicraft items in the last 12 months?</t>
  </si>
  <si>
    <t>8.22h How much money did you make with your business in the last 12 months?</t>
  </si>
  <si>
    <t>8.22i How much money did you make with construction work in the last 12 months?</t>
  </si>
  <si>
    <t>8.22j How much money did you make with your job at african parks in the last 12 months?</t>
  </si>
  <si>
    <t>8.22k How much money did you make with your teacher job in the last 12 months?</t>
  </si>
  <si>
    <t>8.22l How much money did you make with your barotse royal establishment related work in the last 12 months?</t>
  </si>
  <si>
    <t>8.22m How much money did you make with your piece work in the last 12 months?</t>
  </si>
  <si>
    <t>8.22n How much money did you make with your chief function in the last 12 months?</t>
  </si>
  <si>
    <t>8.22m How much money did you make with your government related job in the last 12 months?</t>
  </si>
  <si>
    <t>8.22 Do you recieve any pension payments or grants like old age pension, child pension, money from C-Work or other grants?</t>
  </si>
  <si>
    <t>8.22b How much old age pension have you recieved in the last 12 months?</t>
  </si>
  <si>
    <t>8.22c How much money have you recieved for child grants in the last 12 months?</t>
  </si>
  <si>
    <t>8.22d How much money have you recieved for other grants in the last 12 months?</t>
  </si>
  <si>
    <t>8.22eHow much money have you recieved from the C-Work in the last 12 months?</t>
  </si>
  <si>
    <t>8.23 If other, please specify.</t>
  </si>
  <si>
    <t>8.24 How much income did you earn in the last 12 months?</t>
  </si>
  <si>
    <t>8.25 What is you main income source?</t>
  </si>
  <si>
    <t>8.25b How much money did you make with this main income source in the last 12 months??</t>
  </si>
  <si>
    <t>8.26 what are other sources of income? (select all that apply)</t>
  </si>
  <si>
    <t>8.26 what are other sources of income? (select all that apply)/Yes</t>
  </si>
  <si>
    <t>8.26 what are other sources of income? (select all that apply)/No</t>
  </si>
  <si>
    <t>8.26 what are other sources of income? (select all that apply)/Single</t>
  </si>
  <si>
    <t>8.26 what are other sources of income? (select all that apply)/Married</t>
  </si>
  <si>
    <t>8.26 what are other sources of income? (select all that apply)/Diverse</t>
  </si>
  <si>
    <t>8.26 what are other sources of income? (select all that apply)/Namibia</t>
  </si>
  <si>
    <t>8.26 what are other sources of income? (select all that apply)/Option Angola</t>
  </si>
  <si>
    <t>8.26 what are other sources of income? (select all that apply)/Botswana</t>
  </si>
  <si>
    <t>8.26 what are other sources of income? (select all that apply)/Other</t>
  </si>
  <si>
    <t>8.26 what are other sources of income? (select all that apply)/Widowed</t>
  </si>
  <si>
    <t>8.26 what are other sources of income? (select all that apply)/Divorsed</t>
  </si>
  <si>
    <t>8.26 what are other sources of income? (select all that apply)/Farming</t>
  </si>
  <si>
    <t>8.26 what are other sources of income? (select all that apply)/Livestock</t>
  </si>
  <si>
    <t>8.26 what are other sources of income? (select all that apply)/Fishing</t>
  </si>
  <si>
    <t>8.26 what are other sources of income? (select all that apply)/Trade</t>
  </si>
  <si>
    <t>8.26 what are other sources of income? (select all that apply)/Teacher (muluti)</t>
  </si>
  <si>
    <t>8.26 what are other sources of income? (select all that apply)/Handicraft (misebezi ya bubeti)</t>
  </si>
  <si>
    <t>8.26 what are other sources of income? (select all that apply)/Government related work (misebezi ya muso)</t>
  </si>
  <si>
    <t>8.26 what are other sources of income? (select all that apply)/African Parks related work (misebezi ya African Parks)</t>
  </si>
  <si>
    <t>8.26 what are other sources of income? (select all that apply)/Barotse Royal Establishment related work (misebezi ya BRE)</t>
  </si>
  <si>
    <t>8.26 what are other sources of income? (select all that apply)/Selling crops (kulekisa licalano)</t>
  </si>
  <si>
    <t>8.26 what are other sources of income? (select all that apply)/Selling food or drinks (kulekisa lico kapa lino)</t>
  </si>
  <si>
    <t>8.26 what are other sources of income? (select all that apply)/Selling honey (kulekisa linosi)</t>
  </si>
  <si>
    <t>8.26 what are other sources of income? (select all that apply)/Selling resources (kulekisa lifa)</t>
  </si>
  <si>
    <t>8.26 what are other sources of income? (select all that apply)/Selling Items (kulekisa lika)</t>
  </si>
  <si>
    <t>8.26 what are other sources of income? (select all that apply)/Construction work (misebezi ya buyai)</t>
  </si>
  <si>
    <t>8.26 what are other sources of income? (select all that apply)/Other Business (zemu business)</t>
  </si>
  <si>
    <t>8.26 what are other sources of income? (select all that apply)/Piece work / casual work (kubelekela batu)</t>
  </si>
  <si>
    <t>8.26 what are other sources of income? (select all that apply)/Chief function</t>
  </si>
  <si>
    <t>8.26 what are other sources of income? (select all that apply)/Other (zemu)</t>
  </si>
  <si>
    <t>8.26 what are other sources of income? (select all that apply)/No Income Source</t>
  </si>
  <si>
    <t>8.26b How much money did you make with selling crops in the last 12 months?</t>
  </si>
  <si>
    <t>8.26c How much money did you make with selling food or drinks (no crops) in the last 12 months?</t>
  </si>
  <si>
    <t>8.26d How much money did you make with selling honey in the last 12 months?</t>
  </si>
  <si>
    <t>8.26e How much money did you make with selling resources in the last 12 months?</t>
  </si>
  <si>
    <t>8.26f How much money did you make with selling items in the last 12 months?</t>
  </si>
  <si>
    <t>8.26g How much money did you make with selling handicraft items in the last 12 months?</t>
  </si>
  <si>
    <t>8.26h How much money did you make with your business in the last 12 months?</t>
  </si>
  <si>
    <t>8.26i How much money did you make with construction work in the last 12 months?</t>
  </si>
  <si>
    <t>8.26j How much money did you make with your job at african parks in the last 12 months?</t>
  </si>
  <si>
    <t>8.26k How much money did you make with your teacher job in the last 12 months?</t>
  </si>
  <si>
    <t>8.26l How much money did you make with your barotse royal establishment related work in the last 12 months?</t>
  </si>
  <si>
    <t>8.26m How much money did you make with your piece work in the last 12 months?</t>
  </si>
  <si>
    <t>8.26n How much money did you make with your chief function in the last 12 months?</t>
  </si>
  <si>
    <t>8.26m How much money did you make with your government related job in the last 12 months?</t>
  </si>
  <si>
    <t>8.27 Do you recieve any pension payments or grants like old age pension, child pension, money from C-Work or other grants?</t>
  </si>
  <si>
    <t>8.27b How much old age pension have you recieved in the last 12 months?</t>
  </si>
  <si>
    <t>8.27c How much money have you recieved for child grants in the last 12 months?</t>
  </si>
  <si>
    <t>8.27d How much money have you recieved for other grants in the last 12 months?</t>
  </si>
  <si>
    <t>8.27eHow much money have you recieved from the C-Work in the last 12 months?</t>
  </si>
  <si>
    <t>8.28 If other, please specify.</t>
  </si>
  <si>
    <t>_id</t>
  </si>
  <si>
    <t>_uuid</t>
  </si>
  <si>
    <t>_submission_time</t>
  </si>
  <si>
    <t>_validation_status</t>
  </si>
  <si>
    <t>_notes</t>
  </si>
  <si>
    <t>_status</t>
  </si>
  <si>
    <t>_submitted_by</t>
  </si>
  <si>
    <t>__version__</t>
  </si>
  <si>
    <t>_tags</t>
  </si>
  <si>
    <t>_index</t>
  </si>
  <si>
    <t>-15.4183 28.287 0.0 74715</t>
  </si>
  <si>
    <t>username not found</t>
  </si>
  <si>
    <t>ee-eu.kobotoolbox.org:mQVfNmXB67b1Ffbn</t>
  </si>
  <si>
    <t>phonenumber not found</t>
  </si>
  <si>
    <t>000</t>
  </si>
  <si>
    <t>OK</t>
  </si>
  <si>
    <t>Yes</t>
  </si>
  <si>
    <t>Female</t>
  </si>
  <si>
    <t>Zambia</t>
  </si>
  <si>
    <t>Lozi</t>
  </si>
  <si>
    <t>Single</t>
  </si>
  <si>
    <t>Farming / Agriculture (njimo)</t>
  </si>
  <si>
    <t>-</t>
  </si>
  <si>
    <t>Brother (mushimani)</t>
  </si>
  <si>
    <t>Male</t>
  </si>
  <si>
    <t>Farming / Agriculture (njimo) Collecting Resources (kushimba)</t>
  </si>
  <si>
    <t>Son (mwana chaha)</t>
  </si>
  <si>
    <t>Other (zemu)</t>
  </si>
  <si>
    <t>schooling</t>
  </si>
  <si>
    <t>Collecting Resources (kushimba)</t>
  </si>
  <si>
    <t>No</t>
  </si>
  <si>
    <t>money</t>
  </si>
  <si>
    <t>change to other foods</t>
  </si>
  <si>
    <t>Cassava (mwanja)</t>
  </si>
  <si>
    <t>Area of VAG Mishulundu (sibaka VAG Mishulundu)</t>
  </si>
  <si>
    <t>Maize (mbonyi)</t>
  </si>
  <si>
    <t>Kalabo</t>
  </si>
  <si>
    <t>Rice</t>
  </si>
  <si>
    <t>Outside of VAG Mishulundu but inside National Park (kwande kono ki mwahala a national park)</t>
  </si>
  <si>
    <t>Inside village or close to the village (bukaufi ni munzi)</t>
  </si>
  <si>
    <t>Oustside Village but inside Area of VAG Mishulundu (sibaka VAG Mishulundu)</t>
  </si>
  <si>
    <t>Traditional Hut (litungu) Kitchen Hut</t>
  </si>
  <si>
    <t>Straw Fence (Mashasha)</t>
  </si>
  <si>
    <t>Reeds Fence (mataka akuyaisa)</t>
  </si>
  <si>
    <t>Selling food or drinks (kulekisa lico kapa lino)</t>
  </si>
  <si>
    <t>Selling crops (kulekisa licalano)</t>
  </si>
  <si>
    <t>Food Housing Material (litusiso zandu)</t>
  </si>
  <si>
    <t>250f5e23-239c-44b6-8a94-c9cdb88ade82</t>
  </si>
  <si>
    <t>submitted_via_web</t>
  </si>
  <si>
    <t>vvBj3CU6uR2Astnt5sEQVN</t>
  </si>
  <si>
    <t>Farming / Agriculture (njimo) Fishing (kuyamba) Other (zemu)</t>
  </si>
  <si>
    <t>Farming / Agriculture (njimo) Fishing (kuyamba)</t>
  </si>
  <si>
    <t>Doughter (musizana)</t>
  </si>
  <si>
    <t>Married (kunyalwa)</t>
  </si>
  <si>
    <t>grandchild</t>
  </si>
  <si>
    <t>still at school</t>
  </si>
  <si>
    <t>lack of  money</t>
  </si>
  <si>
    <t>everything about having a meal three times daily changed to maybe once in a day or twice</t>
  </si>
  <si>
    <t>Beans (Manawa)</t>
  </si>
  <si>
    <t>Tomatoes</t>
  </si>
  <si>
    <t>Rape (Muloho)</t>
  </si>
  <si>
    <t>Traditional Hut (litungu)</t>
  </si>
  <si>
    <t>Pole Fence (misumo ya lapa)</t>
  </si>
  <si>
    <t>Food</t>
  </si>
  <si>
    <t>f3ba052e-1fda-4630-b162-a8d25aaad370</t>
  </si>
  <si>
    <t>ee-eu.kobotoolbox.org:39yRhTfngaTae2W2</t>
  </si>
  <si>
    <t>001</t>
  </si>
  <si>
    <t>Fishing</t>
  </si>
  <si>
    <t>Fishing (kuyamba)</t>
  </si>
  <si>
    <t>School</t>
  </si>
  <si>
    <t>Still schooling</t>
  </si>
  <si>
    <t>No money to buy the habits</t>
  </si>
  <si>
    <t>Yes they changed</t>
  </si>
  <si>
    <t>FISSIP (Government Program)</t>
  </si>
  <si>
    <t>Maize (mbonyi) Cassava (mwanja)</t>
  </si>
  <si>
    <t>Tradtional hut with metal roof ( mandu a masenge)</t>
  </si>
  <si>
    <t>Selling resources (kulekisa lifa)</t>
  </si>
  <si>
    <t>Farming</t>
  </si>
  <si>
    <t>Piece work / casual work (kubelekela batu)</t>
  </si>
  <si>
    <t>2352ebd0-c2d6-41a1-b078-1b2b0431f620</t>
  </si>
  <si>
    <t>ee-eu.kobotoolbox.org:T03db0gchC8dmU10</t>
  </si>
  <si>
    <t>002</t>
  </si>
  <si>
    <t>Nothing</t>
  </si>
  <si>
    <t>Digging vegetables,maize, cassava</t>
  </si>
  <si>
    <t>Lack of money</t>
  </si>
  <si>
    <t>Eating habits</t>
  </si>
  <si>
    <t>(Ngulu) Sweet Potatoes</t>
  </si>
  <si>
    <t>Traditional Hut (litungu) Brick House (mandu amasitina)</t>
  </si>
  <si>
    <t>Thatched Grass Fence (bucwani bwa kumweta)</t>
  </si>
  <si>
    <t>African Parks related work (misebezi ya African Parks)</t>
  </si>
  <si>
    <t>Selling crops (kulekisa licalano) African Parks related work (misebezi ya African Parks) Chief function</t>
  </si>
  <si>
    <t>19d520bc-49f5-4289-8642-03cf00a90044</t>
  </si>
  <si>
    <t>Divorced (kuleleka)</t>
  </si>
  <si>
    <t>Schooling</t>
  </si>
  <si>
    <t>Lack of mealie meal</t>
  </si>
  <si>
    <t>Sindambis</t>
  </si>
  <si>
    <t>Pumpkins (Namundlangwe)</t>
  </si>
  <si>
    <t>Household property (lika zamina)</t>
  </si>
  <si>
    <t>No Fence</t>
  </si>
  <si>
    <t>No Income Source</t>
  </si>
  <si>
    <t>2aa8ce4c-6f4a-4f45-9c7b-c2347ec67dbd</t>
  </si>
  <si>
    <t>vRMkp9e6aE3T9Ai2xvd4cQ</t>
  </si>
  <si>
    <t>Farming / Agriculture (njimo) Other (zemu)</t>
  </si>
  <si>
    <t>Farming from the sustainable agriculture under African parks</t>
  </si>
  <si>
    <t>Lack of money buying the habits</t>
  </si>
  <si>
    <t>Yes they changed because of lack of food.</t>
  </si>
  <si>
    <t>Inside village or close to the village (bukaufi ni munzi) Oustside Village but inside Area of VAG Mishulundu (sibaka VAG Mishulundu)</t>
  </si>
  <si>
    <t>Tradtional hut with metal roof ( mandu a masenge) Kitchen Hut</t>
  </si>
  <si>
    <t>00</t>
  </si>
  <si>
    <t>Food Other (zemu)</t>
  </si>
  <si>
    <t>No income source</t>
  </si>
  <si>
    <t>0250af12-5d8e-4a94-9b4c-a0cf76d59bfa</t>
  </si>
  <si>
    <t>community teacher</t>
  </si>
  <si>
    <t>there was no food</t>
  </si>
  <si>
    <t>yes, because these days we at times eat once in a day</t>
  </si>
  <si>
    <t>Other Business (zemu business)</t>
  </si>
  <si>
    <t>Food Education</t>
  </si>
  <si>
    <t>Teacher (muluti)</t>
  </si>
  <si>
    <t>92d33709-9a13-4260-bb75-99eb00f8a32f</t>
  </si>
  <si>
    <t>tailoring</t>
  </si>
  <si>
    <t>yes,we at times eat once in a day</t>
  </si>
  <si>
    <t>387c09df-5cbb-4fa1-858a-babda2827126</t>
  </si>
  <si>
    <t>Farming / Agriculture (njimo) Collecting Resources (kushimba) Other (zemu)</t>
  </si>
  <si>
    <t>washing plates for the house</t>
  </si>
  <si>
    <t>still young to do activities</t>
  </si>
  <si>
    <t>lack of food</t>
  </si>
  <si>
    <t>yes, food is less hence leading to having a meal once in a day</t>
  </si>
  <si>
    <t>1a07a1a6-06d9-41ce-bd36-11964f324e55</t>
  </si>
  <si>
    <t>Grandchild</t>
  </si>
  <si>
    <t>Lack of food</t>
  </si>
  <si>
    <t>Yes they are changing because of lack of food .</t>
  </si>
  <si>
    <t>No income</t>
  </si>
  <si>
    <t>b375e7c7-e5a6-4a77-b4a6-1db9eb2dfab1</t>
  </si>
  <si>
    <t>Traditional Hut (litungu) Tradtional hut with metal roof ( mandu a masenge)</t>
  </si>
  <si>
    <t>Selling Items (kulekisa lika)</t>
  </si>
  <si>
    <t>142496c0-2dbe-4e66-b8fd-330e4b54d1f2</t>
  </si>
  <si>
    <t>Sister (kaizeli)</t>
  </si>
  <si>
    <t>Mother (boma)</t>
  </si>
  <si>
    <t>yes, at times we eat once in a day</t>
  </si>
  <si>
    <t>Government related work (misebezi ya muso)</t>
  </si>
  <si>
    <t>9880bc78-3fc6-4ec4-b806-b78ea421cad7</t>
  </si>
  <si>
    <t>Husband</t>
  </si>
  <si>
    <t>Lack of food.</t>
  </si>
  <si>
    <t>Yes they are changing because of lack of food.</t>
  </si>
  <si>
    <t>Cabbage</t>
  </si>
  <si>
    <t>Oustside Village but inside Area of VAG Mishulundu (sibaka VAG Mishulundu) Outside of VAG Mishulundu but inside National Park (kwande kono ki mwahala a national park)</t>
  </si>
  <si>
    <t>0640fed1-cd1d-49b6-b0e2-844169da327b</t>
  </si>
  <si>
    <t>Lack of food and money</t>
  </si>
  <si>
    <t>Agricultural Extension Office (Government)</t>
  </si>
  <si>
    <t>e9b343f6-b504-4fb6-9412-cc858a3fcbfa</t>
  </si>
  <si>
    <t>Construction work.</t>
  </si>
  <si>
    <t>Yes they are changing because of shortage of food.</t>
  </si>
  <si>
    <t>Construction work (misebezi ya buyai)</t>
  </si>
  <si>
    <t>No pension payments or grants they receiving.</t>
  </si>
  <si>
    <t>e7a03587-63f8-48d3-a3f4-96ee14c5255b</t>
  </si>
  <si>
    <t>017</t>
  </si>
  <si>
    <t>7e36ed75-035a-4000-a5f4-12f4055a1880</t>
  </si>
  <si>
    <t>Selling milk</t>
  </si>
  <si>
    <t>No pension</t>
  </si>
  <si>
    <t>74657d42-630c-41a3-8319-c217bfaf933f</t>
  </si>
  <si>
    <t>General worker as the helper for building Induna s'house.</t>
  </si>
  <si>
    <t>Changing because of drought food shortage.</t>
  </si>
  <si>
    <t>Groundnuts (Ndongo)</t>
  </si>
  <si>
    <t>0bf7f8fc-67b1-47f1-b9ef-04c520d9ff70</t>
  </si>
  <si>
    <t>Cooking food</t>
  </si>
  <si>
    <t>Onions (Nyanyisi) Tomatoes Rape (Muloho)</t>
  </si>
  <si>
    <t>Piece work / casual work (kubelekela batu) No Income Source</t>
  </si>
  <si>
    <t>e10c9d92-abbc-45ea-bdf9-4a496ed813b1</t>
  </si>
  <si>
    <t>Brother-in-law (malamu)</t>
  </si>
  <si>
    <t>school</t>
  </si>
  <si>
    <t>it was to do with conservation</t>
  </si>
  <si>
    <t>we built houses for borders and teachers</t>
  </si>
  <si>
    <t>participating in the conservation club at school</t>
  </si>
  <si>
    <t>yes, reduced on comsumption of fish</t>
  </si>
  <si>
    <t>Tomatoes Rape (Muloho)</t>
  </si>
  <si>
    <t>Brick House (mandu amasitina)</t>
  </si>
  <si>
    <t>f1c7db1b-2482-4669-b43b-bfd12cc8423e</t>
  </si>
  <si>
    <t>Wife</t>
  </si>
  <si>
    <t>lack of money and other resources</t>
  </si>
  <si>
    <t>yes, we stopped 3 times a day</t>
  </si>
  <si>
    <t>Millet</t>
  </si>
  <si>
    <t>0</t>
  </si>
  <si>
    <t>Food Health</t>
  </si>
  <si>
    <t>3b83ce8b-93eb-431f-9f3f-47b15941c93a</t>
  </si>
  <si>
    <t>FOREX TRADING</t>
  </si>
  <si>
    <t>it was because of lack of money</t>
  </si>
  <si>
    <t>yes, i tried cattarpillars for the first time</t>
  </si>
  <si>
    <t>Food Housing Material (litusiso zandu) Education Health</t>
  </si>
  <si>
    <t>10ff0ca8-982c-41f9-abf3-93d93e1f12d0</t>
  </si>
  <si>
    <t>lack of money and because of the drought</t>
  </si>
  <si>
    <t>yes, we tried eating nsima once in a day</t>
  </si>
  <si>
    <t>21965497-e93c-44d2-9c86-770d3ef64268</t>
  </si>
  <si>
    <t>it was because of lack of resources</t>
  </si>
  <si>
    <t>in terms of relish its enough and easily found</t>
  </si>
  <si>
    <t>Food Housing Material (litusiso zandu) Health</t>
  </si>
  <si>
    <t>fca0072c-25d8-4aa2-9d29-df8338450dab</t>
  </si>
  <si>
    <t>Onions (Nyanyisi) Rape (Muloho)</t>
  </si>
  <si>
    <t>53dd0598-8f9d-4481-bdc1-e7bfcb267d8a</t>
  </si>
  <si>
    <t>Only fishing and farming.</t>
  </si>
  <si>
    <t>They are changing because of lack of food shortage.</t>
  </si>
  <si>
    <t>Maize (mbonyi) Rice</t>
  </si>
  <si>
    <t>No pension.</t>
  </si>
  <si>
    <t>b9a76077-4948-4eb9-b7bb-054a8ef6d798</t>
  </si>
  <si>
    <t>still a child</t>
  </si>
  <si>
    <t>bricklaying</t>
  </si>
  <si>
    <t>lack of food and money</t>
  </si>
  <si>
    <t>yes, we eat once in a day</t>
  </si>
  <si>
    <t>Food Housing Material (litusiso zandu) Education</t>
  </si>
  <si>
    <t>d5f90c77-f0e7-4bc8-a74c-fe05e9af1bfe</t>
  </si>
  <si>
    <t>Only farming</t>
  </si>
  <si>
    <t>Construction work</t>
  </si>
  <si>
    <t>They are changing because of drought food is shortage.</t>
  </si>
  <si>
    <t>Only construction work.</t>
  </si>
  <si>
    <t>No pension they receiving.</t>
  </si>
  <si>
    <t>55c24e60-cd30-41a2-8b55-03ba1c735409</t>
  </si>
  <si>
    <t>Tomatoes Rape (Muloho) Sindambis</t>
  </si>
  <si>
    <t>39d98f73-9768-454a-8803-78012892bcf5</t>
  </si>
  <si>
    <t>They are changing because of the food shortage.</t>
  </si>
  <si>
    <t>No pension receiving</t>
  </si>
  <si>
    <t>No pension receiving.</t>
  </si>
  <si>
    <t>d2d1ab8d-9dbf-4d1a-89c2-078be7e7af2a</t>
  </si>
  <si>
    <t>Lack of money and food</t>
  </si>
  <si>
    <t>Cabbage Bananas (Makonde) Tomatoes Rape (Muloho)</t>
  </si>
  <si>
    <t>4fb819f5-1039-4886-9194-9681cac2e356</t>
  </si>
  <si>
    <t>chewa</t>
  </si>
  <si>
    <t>work as a goverment worker</t>
  </si>
  <si>
    <t>yes, there is lack of relish</t>
  </si>
  <si>
    <t>Food Housing Material (litusiso zandu) Education Health Leisure (kupumula) Transportation (ki nzila)</t>
  </si>
  <si>
    <t>0c638b13-6507-4818-9126-a267d8999081</t>
  </si>
  <si>
    <t>Selling items</t>
  </si>
  <si>
    <t>They changing because of the food shortage.</t>
  </si>
  <si>
    <t>0afff982-fc7b-4de2-9a3a-23da7d9ede44</t>
  </si>
  <si>
    <t>349b4618-7ff5-4f40-9f85-11b4c264be6e</t>
  </si>
  <si>
    <t>0b65e663-77db-4b7f-a3c1-eaea92774493</t>
  </si>
  <si>
    <t>Luvale</t>
  </si>
  <si>
    <t>Selling food and drinks</t>
  </si>
  <si>
    <t>Conservation and teach some about the benefits of animals.</t>
  </si>
  <si>
    <t>They changing because of food shortage no money to buy habits.</t>
  </si>
  <si>
    <t>Human-wildlife conflict mitigation fund (AP)</t>
  </si>
  <si>
    <t>August</t>
  </si>
  <si>
    <t>08fc9756-0268-4864-9bfe-d4c7f9fbd12d</t>
  </si>
  <si>
    <t>Lack of money to buy food</t>
  </si>
  <si>
    <t>Onions (Nyanyisi) Tomatoes</t>
  </si>
  <si>
    <t>0f901614-d24f-42b0-9d35-a9cd166c49b1</t>
  </si>
  <si>
    <t>83e6d737-4faa-48f5-b896-280520be3b5a</t>
  </si>
  <si>
    <t>They are changing because of droughts no enough food.</t>
  </si>
  <si>
    <t>Only piece work and selling crops.</t>
  </si>
  <si>
    <t>365ba739-729d-4bc4-b02a-aebc09a987ea</t>
  </si>
  <si>
    <t>Selling beer</t>
  </si>
  <si>
    <t>6835193a-0170-44e9-a40a-a9c5c12b37d1</t>
  </si>
  <si>
    <t>Washing clothes</t>
  </si>
  <si>
    <t>Selling mubula(seeds)</t>
  </si>
  <si>
    <t>43b497ce-d8b7-4c15-b0ee-de8b9d56aab9</t>
  </si>
  <si>
    <t>9299af5e-8f5d-4b86-829a-ed919670227d</t>
  </si>
  <si>
    <t>10519 Durchschnitt</t>
  </si>
  <si>
    <t>3231 Durchschnitt (:29)</t>
  </si>
  <si>
    <t>688 Durchschnitt (:17)</t>
  </si>
  <si>
    <t>Durchschnitt 580  (:10)</t>
  </si>
  <si>
    <t xml:space="preserve">Durchschnitt: </t>
  </si>
  <si>
    <t>Q1</t>
  </si>
  <si>
    <t>Q2</t>
  </si>
  <si>
    <t>Q3</t>
  </si>
  <si>
    <t>Q4</t>
  </si>
  <si>
    <t>IQR:</t>
  </si>
  <si>
    <t>Harvest</t>
  </si>
  <si>
    <t>Bought</t>
  </si>
  <si>
    <t>Total</t>
  </si>
  <si>
    <t>Average</t>
  </si>
  <si>
    <t xml:space="preserve">Median </t>
  </si>
  <si>
    <t>ST DEV</t>
  </si>
  <si>
    <t xml:space="preserve">Import chicken: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</si>
</sst>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3" fontId="0" fillId="0" borderId="0" xfId="0" applyNumberFormat="1"/>
    <xf numFmtId="0" fontId="0" fillId="2" borderId="0" xfId="0" applyFill="1"/>
    <xf numFmtId="0" fontId="1" fillId="0" borderId="0" xfId="0" applyFont="1"/>
    <xf numFmtId="0" fontId="2"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E70"/>
  <sheetViews>
    <sheetView tabSelected="1" zoomScale="54" zoomScaleNormal="90" workbookViewId="0">
      <selection activeCell="CXF1" sqref="CXF1"/>
    </sheetView>
  </sheetViews>
  <sheetFormatPr baseColWidth="10" defaultColWidth="8.85546875" defaultRowHeight="15" x14ac:dyDescent="0.25"/>
  <cols>
    <col min="77" max="77" width="8.5703125" customWidth="1"/>
    <col min="2309" max="2309" width="25.140625" customWidth="1"/>
  </cols>
  <sheetData>
    <row r="1" spans="1:265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S1" t="s">
        <v>17</v>
      </c>
      <c r="T1" t="s">
        <v>18</v>
      </c>
      <c r="U1" t="s">
        <v>19</v>
      </c>
      <c r="V1" t="s">
        <v>20</v>
      </c>
      <c r="W1" t="s">
        <v>21</v>
      </c>
      <c r="X1" t="s">
        <v>22</v>
      </c>
      <c r="Y1" t="s">
        <v>23</v>
      </c>
      <c r="Z1" t="s">
        <v>24</v>
      </c>
      <c r="AA1" t="s">
        <v>25</v>
      </c>
      <c r="AC1" t="s">
        <v>26</v>
      </c>
      <c r="AD1" t="s">
        <v>27</v>
      </c>
      <c r="AE1" t="s">
        <v>28</v>
      </c>
      <c r="AF1" t="s">
        <v>29</v>
      </c>
      <c r="AG1" t="s">
        <v>30</v>
      </c>
      <c r="AH1" t="s">
        <v>31</v>
      </c>
      <c r="AI1" t="s">
        <v>32</v>
      </c>
      <c r="AJ1" t="s">
        <v>33</v>
      </c>
      <c r="AK1" t="s">
        <v>34</v>
      </c>
      <c r="AL1" t="s">
        <v>35</v>
      </c>
      <c r="AM1" t="s">
        <v>36</v>
      </c>
      <c r="AN1" t="s">
        <v>37</v>
      </c>
      <c r="AO1" t="s">
        <v>38</v>
      </c>
      <c r="AP1" t="s">
        <v>39</v>
      </c>
      <c r="AQ1" t="s">
        <v>40</v>
      </c>
      <c r="AR1" t="s">
        <v>41</v>
      </c>
      <c r="AS1" t="s">
        <v>42</v>
      </c>
      <c r="AT1" t="s">
        <v>43</v>
      </c>
      <c r="AU1" t="s">
        <v>30</v>
      </c>
      <c r="AV1" t="s">
        <v>31</v>
      </c>
      <c r="AW1" t="s">
        <v>32</v>
      </c>
      <c r="AX1" t="s">
        <v>29</v>
      </c>
      <c r="AY1" t="s">
        <v>33</v>
      </c>
      <c r="AZ1" t="s">
        <v>35</v>
      </c>
      <c r="BA1" t="s">
        <v>44</v>
      </c>
      <c r="BB1" t="s">
        <v>45</v>
      </c>
      <c r="BC1" t="s">
        <v>46</v>
      </c>
      <c r="BD1" t="s">
        <v>47</v>
      </c>
      <c r="BE1" t="s">
        <v>48</v>
      </c>
      <c r="BF1" t="s">
        <v>49</v>
      </c>
      <c r="BG1" t="s">
        <v>50</v>
      </c>
      <c r="BH1" t="s">
        <v>51</v>
      </c>
      <c r="BI1" t="s">
        <v>52</v>
      </c>
      <c r="BJ1" t="s">
        <v>53</v>
      </c>
      <c r="BK1" t="s">
        <v>54</v>
      </c>
      <c r="BL1" t="s">
        <v>55</v>
      </c>
      <c r="BM1" t="s">
        <v>56</v>
      </c>
      <c r="BN1" t="s">
        <v>57</v>
      </c>
      <c r="BO1" t="s">
        <v>58</v>
      </c>
      <c r="BP1" t="s">
        <v>59</v>
      </c>
      <c r="BQ1" t="s">
        <v>60</v>
      </c>
      <c r="BR1" t="s">
        <v>61</v>
      </c>
      <c r="BS1" t="s">
        <v>62</v>
      </c>
      <c r="BT1" t="s">
        <v>63</v>
      </c>
      <c r="BU1" t="s">
        <v>64</v>
      </c>
      <c r="BV1" t="s">
        <v>65</v>
      </c>
      <c r="BW1" t="s">
        <v>66</v>
      </c>
      <c r="BX1" t="s">
        <v>67</v>
      </c>
      <c r="BY1" t="s">
        <v>68</v>
      </c>
      <c r="CA1" t="s">
        <v>69</v>
      </c>
      <c r="CB1" t="s">
        <v>70</v>
      </c>
      <c r="CC1" t="s">
        <v>71</v>
      </c>
      <c r="CD1" t="s">
        <v>72</v>
      </c>
      <c r="CE1" t="s">
        <v>73</v>
      </c>
      <c r="CF1" t="s">
        <v>74</v>
      </c>
      <c r="CG1" t="s">
        <v>75</v>
      </c>
      <c r="CH1" t="s">
        <v>76</v>
      </c>
      <c r="CI1" t="s">
        <v>77</v>
      </c>
      <c r="CJ1" t="s">
        <v>78</v>
      </c>
      <c r="CK1" t="s">
        <v>75</v>
      </c>
      <c r="CL1" t="s">
        <v>76</v>
      </c>
      <c r="CM1" t="s">
        <v>79</v>
      </c>
      <c r="CN1" t="s">
        <v>80</v>
      </c>
      <c r="CO1" t="s">
        <v>81</v>
      </c>
      <c r="CP1" t="s">
        <v>82</v>
      </c>
      <c r="CQ1" t="s">
        <v>83</v>
      </c>
      <c r="CR1" t="s">
        <v>84</v>
      </c>
      <c r="CS1" t="s">
        <v>85</v>
      </c>
      <c r="CT1" t="s">
        <v>86</v>
      </c>
      <c r="CU1" t="s">
        <v>87</v>
      </c>
      <c r="CV1" t="s">
        <v>88</v>
      </c>
      <c r="CW1" t="s">
        <v>89</v>
      </c>
      <c r="CX1" t="s">
        <v>90</v>
      </c>
      <c r="CY1" t="s">
        <v>91</v>
      </c>
      <c r="CZ1" t="s">
        <v>92</v>
      </c>
      <c r="DA1" t="s">
        <v>93</v>
      </c>
      <c r="DB1" t="s">
        <v>94</v>
      </c>
      <c r="DC1" t="s">
        <v>95</v>
      </c>
      <c r="DD1" t="s">
        <v>96</v>
      </c>
      <c r="DE1" t="s">
        <v>97</v>
      </c>
      <c r="DF1" t="s">
        <v>98</v>
      </c>
      <c r="DG1" t="s">
        <v>99</v>
      </c>
      <c r="DH1" t="s">
        <v>100</v>
      </c>
      <c r="DI1" t="s">
        <v>101</v>
      </c>
      <c r="DJ1" t="s">
        <v>102</v>
      </c>
      <c r="DK1" t="s">
        <v>103</v>
      </c>
      <c r="DL1" t="s">
        <v>104</v>
      </c>
      <c r="DM1" t="s">
        <v>105</v>
      </c>
      <c r="DN1" t="s">
        <v>106</v>
      </c>
      <c r="DO1" t="s">
        <v>107</v>
      </c>
      <c r="DP1" t="s">
        <v>108</v>
      </c>
      <c r="DQ1" t="s">
        <v>109</v>
      </c>
      <c r="DR1" t="s">
        <v>110</v>
      </c>
      <c r="DS1" t="s">
        <v>111</v>
      </c>
      <c r="DT1" t="s">
        <v>112</v>
      </c>
      <c r="DU1" t="s">
        <v>113</v>
      </c>
      <c r="DV1" t="s">
        <v>114</v>
      </c>
      <c r="DW1" t="s">
        <v>115</v>
      </c>
      <c r="DX1" t="s">
        <v>116</v>
      </c>
      <c r="DY1" t="s">
        <v>117</v>
      </c>
      <c r="DZ1" t="s">
        <v>118</v>
      </c>
      <c r="EA1" t="s">
        <v>119</v>
      </c>
      <c r="EB1" t="s">
        <v>120</v>
      </c>
      <c r="EC1" t="s">
        <v>121</v>
      </c>
      <c r="ED1" t="s">
        <v>122</v>
      </c>
      <c r="EE1" t="s">
        <v>123</v>
      </c>
      <c r="EF1" t="s">
        <v>124</v>
      </c>
      <c r="EG1" t="s">
        <v>125</v>
      </c>
      <c r="EH1" t="s">
        <v>126</v>
      </c>
      <c r="EI1" t="s">
        <v>127</v>
      </c>
      <c r="EJ1" t="s">
        <v>128</v>
      </c>
      <c r="EK1" t="s">
        <v>129</v>
      </c>
      <c r="EL1" t="s">
        <v>130</v>
      </c>
      <c r="EM1" t="s">
        <v>131</v>
      </c>
      <c r="EO1" t="s">
        <v>132</v>
      </c>
      <c r="EP1" t="s">
        <v>133</v>
      </c>
      <c r="EQ1" t="s">
        <v>134</v>
      </c>
      <c r="ER1" t="s">
        <v>135</v>
      </c>
      <c r="ES1" t="s">
        <v>136</v>
      </c>
      <c r="ET1" t="s">
        <v>137</v>
      </c>
      <c r="EU1" t="s">
        <v>138</v>
      </c>
      <c r="EV1" t="s">
        <v>139</v>
      </c>
      <c r="EW1" t="s">
        <v>140</v>
      </c>
      <c r="EX1" t="s">
        <v>141</v>
      </c>
      <c r="EY1" t="s">
        <v>138</v>
      </c>
      <c r="EZ1" t="s">
        <v>139</v>
      </c>
      <c r="FA1" t="s">
        <v>142</v>
      </c>
      <c r="FB1" t="s">
        <v>143</v>
      </c>
      <c r="FC1" t="s">
        <v>144</v>
      </c>
      <c r="FD1" t="s">
        <v>145</v>
      </c>
      <c r="FE1" t="s">
        <v>146</v>
      </c>
      <c r="FF1" t="s">
        <v>147</v>
      </c>
      <c r="FG1" t="s">
        <v>148</v>
      </c>
      <c r="FH1" t="s">
        <v>149</v>
      </c>
      <c r="FI1" t="s">
        <v>150</v>
      </c>
      <c r="FJ1" t="s">
        <v>151</v>
      </c>
      <c r="FK1" t="s">
        <v>152</v>
      </c>
      <c r="FL1" t="s">
        <v>153</v>
      </c>
      <c r="FM1" t="s">
        <v>154</v>
      </c>
      <c r="FN1" t="s">
        <v>155</v>
      </c>
      <c r="FO1" t="s">
        <v>156</v>
      </c>
      <c r="FP1" t="s">
        <v>157</v>
      </c>
      <c r="FQ1" t="s">
        <v>158</v>
      </c>
      <c r="FR1" t="s">
        <v>159</v>
      </c>
      <c r="FS1" t="s">
        <v>160</v>
      </c>
      <c r="FT1" t="s">
        <v>161</v>
      </c>
      <c r="FU1" t="s">
        <v>162</v>
      </c>
      <c r="FV1" t="s">
        <v>163</v>
      </c>
      <c r="FW1" t="s">
        <v>164</v>
      </c>
      <c r="FX1" t="s">
        <v>165</v>
      </c>
      <c r="FY1" t="s">
        <v>166</v>
      </c>
      <c r="FZ1" t="s">
        <v>167</v>
      </c>
      <c r="GA1" t="s">
        <v>168</v>
      </c>
      <c r="GB1" t="s">
        <v>169</v>
      </c>
      <c r="GC1" t="s">
        <v>170</v>
      </c>
      <c r="GD1" t="s">
        <v>171</v>
      </c>
      <c r="GE1" t="s">
        <v>172</v>
      </c>
      <c r="GF1" t="s">
        <v>173</v>
      </c>
      <c r="GG1" t="s">
        <v>174</v>
      </c>
      <c r="GH1" t="s">
        <v>175</v>
      </c>
      <c r="GI1" t="s">
        <v>176</v>
      </c>
      <c r="GJ1" t="s">
        <v>177</v>
      </c>
      <c r="GK1" t="s">
        <v>178</v>
      </c>
      <c r="GL1" t="s">
        <v>179</v>
      </c>
      <c r="GM1" t="s">
        <v>180</v>
      </c>
      <c r="GN1" t="s">
        <v>181</v>
      </c>
      <c r="GO1" t="s">
        <v>182</v>
      </c>
      <c r="GP1" t="s">
        <v>183</v>
      </c>
      <c r="GQ1" t="s">
        <v>184</v>
      </c>
      <c r="GR1" t="s">
        <v>185</v>
      </c>
      <c r="GS1" t="s">
        <v>186</v>
      </c>
      <c r="GT1" t="s">
        <v>187</v>
      </c>
      <c r="GU1" t="s">
        <v>188</v>
      </c>
      <c r="GV1" t="s">
        <v>189</v>
      </c>
      <c r="GW1" t="s">
        <v>190</v>
      </c>
      <c r="GX1" t="s">
        <v>191</v>
      </c>
      <c r="GY1" t="s">
        <v>192</v>
      </c>
      <c r="GZ1" t="s">
        <v>193</v>
      </c>
      <c r="HA1" t="s">
        <v>194</v>
      </c>
      <c r="HC1" t="s">
        <v>195</v>
      </c>
      <c r="HD1" t="s">
        <v>196</v>
      </c>
      <c r="HE1" t="s">
        <v>197</v>
      </c>
      <c r="HF1" t="s">
        <v>198</v>
      </c>
      <c r="HG1" t="s">
        <v>199</v>
      </c>
      <c r="HH1" t="s">
        <v>200</v>
      </c>
      <c r="HI1" t="s">
        <v>201</v>
      </c>
      <c r="HJ1" t="s">
        <v>202</v>
      </c>
      <c r="HK1" t="s">
        <v>203</v>
      </c>
      <c r="HL1" t="s">
        <v>204</v>
      </c>
      <c r="HM1" t="s">
        <v>201</v>
      </c>
      <c r="HN1" t="s">
        <v>202</v>
      </c>
      <c r="HO1" t="s">
        <v>205</v>
      </c>
      <c r="HP1" t="s">
        <v>206</v>
      </c>
      <c r="HQ1" t="s">
        <v>207</v>
      </c>
      <c r="HR1" t="s">
        <v>208</v>
      </c>
      <c r="HS1" t="s">
        <v>209</v>
      </c>
      <c r="HT1" t="s">
        <v>210</v>
      </c>
      <c r="HU1" t="s">
        <v>211</v>
      </c>
      <c r="HV1" t="s">
        <v>212</v>
      </c>
      <c r="HW1" t="s">
        <v>213</v>
      </c>
      <c r="HX1" t="s">
        <v>214</v>
      </c>
      <c r="HY1" t="s">
        <v>215</v>
      </c>
      <c r="HZ1" t="s">
        <v>216</v>
      </c>
      <c r="IA1" t="s">
        <v>217</v>
      </c>
      <c r="IB1" t="s">
        <v>218</v>
      </c>
      <c r="IC1" t="s">
        <v>219</v>
      </c>
      <c r="ID1" t="s">
        <v>220</v>
      </c>
      <c r="IE1" t="s">
        <v>221</v>
      </c>
      <c r="IF1" t="s">
        <v>222</v>
      </c>
      <c r="IG1" t="s">
        <v>223</v>
      </c>
      <c r="IH1" t="s">
        <v>224</v>
      </c>
      <c r="II1" t="s">
        <v>225</v>
      </c>
      <c r="IJ1" t="s">
        <v>226</v>
      </c>
      <c r="IK1" t="s">
        <v>227</v>
      </c>
      <c r="IL1" t="s">
        <v>228</v>
      </c>
      <c r="IM1" t="s">
        <v>229</v>
      </c>
      <c r="IN1" t="s">
        <v>230</v>
      </c>
      <c r="IO1" t="s">
        <v>231</v>
      </c>
      <c r="IP1" t="s">
        <v>232</v>
      </c>
      <c r="IQ1" t="s">
        <v>233</v>
      </c>
      <c r="IR1" t="s">
        <v>234</v>
      </c>
      <c r="IS1" t="s">
        <v>235</v>
      </c>
      <c r="IT1" t="s">
        <v>236</v>
      </c>
      <c r="IU1" t="s">
        <v>237</v>
      </c>
      <c r="IV1" t="s">
        <v>238</v>
      </c>
      <c r="IW1" t="s">
        <v>239</v>
      </c>
      <c r="IX1" t="s">
        <v>240</v>
      </c>
      <c r="IY1" t="s">
        <v>241</v>
      </c>
      <c r="IZ1" t="s">
        <v>242</v>
      </c>
      <c r="JA1" t="s">
        <v>243</v>
      </c>
      <c r="JB1" t="s">
        <v>244</v>
      </c>
      <c r="JC1" t="s">
        <v>245</v>
      </c>
      <c r="JD1" t="s">
        <v>246</v>
      </c>
      <c r="JE1" t="s">
        <v>247</v>
      </c>
      <c r="JF1" t="s">
        <v>248</v>
      </c>
      <c r="JG1" t="s">
        <v>249</v>
      </c>
      <c r="JH1" t="s">
        <v>250</v>
      </c>
      <c r="JI1" t="s">
        <v>251</v>
      </c>
      <c r="JJ1" t="s">
        <v>252</v>
      </c>
      <c r="JK1" t="s">
        <v>253</v>
      </c>
      <c r="JL1" t="s">
        <v>254</v>
      </c>
      <c r="JM1" t="s">
        <v>255</v>
      </c>
      <c r="JN1" t="s">
        <v>256</v>
      </c>
      <c r="JO1" t="s">
        <v>257</v>
      </c>
      <c r="JQ1" t="s">
        <v>258</v>
      </c>
      <c r="JR1" t="s">
        <v>259</v>
      </c>
      <c r="JS1" t="s">
        <v>260</v>
      </c>
      <c r="JT1" t="s">
        <v>261</v>
      </c>
      <c r="JU1" t="s">
        <v>262</v>
      </c>
      <c r="JV1" t="s">
        <v>263</v>
      </c>
      <c r="JW1" t="s">
        <v>264</v>
      </c>
      <c r="JX1" t="s">
        <v>265</v>
      </c>
      <c r="JY1" t="s">
        <v>266</v>
      </c>
      <c r="JZ1" t="s">
        <v>267</v>
      </c>
      <c r="KA1" t="s">
        <v>264</v>
      </c>
      <c r="KB1" t="s">
        <v>265</v>
      </c>
      <c r="KC1" t="s">
        <v>268</v>
      </c>
      <c r="KD1" t="s">
        <v>269</v>
      </c>
      <c r="KE1" t="s">
        <v>270</v>
      </c>
      <c r="KF1" t="s">
        <v>271</v>
      </c>
      <c r="KG1" t="s">
        <v>272</v>
      </c>
      <c r="KH1" t="s">
        <v>273</v>
      </c>
      <c r="KI1" t="s">
        <v>274</v>
      </c>
      <c r="KJ1" t="s">
        <v>275</v>
      </c>
      <c r="KK1" t="s">
        <v>276</v>
      </c>
      <c r="KL1" t="s">
        <v>277</v>
      </c>
      <c r="KM1" t="s">
        <v>278</v>
      </c>
      <c r="KN1" t="s">
        <v>279</v>
      </c>
      <c r="KO1" t="s">
        <v>280</v>
      </c>
      <c r="KP1" t="s">
        <v>281</v>
      </c>
      <c r="KQ1" t="s">
        <v>282</v>
      </c>
      <c r="KR1" t="s">
        <v>283</v>
      </c>
      <c r="KS1" t="s">
        <v>284</v>
      </c>
      <c r="KT1" t="s">
        <v>285</v>
      </c>
      <c r="KU1" t="s">
        <v>286</v>
      </c>
      <c r="KV1" t="s">
        <v>287</v>
      </c>
      <c r="KW1" t="s">
        <v>288</v>
      </c>
      <c r="KX1" t="s">
        <v>289</v>
      </c>
      <c r="KY1" t="s">
        <v>290</v>
      </c>
      <c r="KZ1" t="s">
        <v>291</v>
      </c>
      <c r="LA1" t="s">
        <v>292</v>
      </c>
      <c r="LB1" t="s">
        <v>293</v>
      </c>
      <c r="LC1" t="s">
        <v>294</v>
      </c>
      <c r="LD1" t="s">
        <v>295</v>
      </c>
      <c r="LE1" t="s">
        <v>296</v>
      </c>
      <c r="LF1" t="s">
        <v>297</v>
      </c>
      <c r="LG1" t="s">
        <v>298</v>
      </c>
      <c r="LH1" t="s">
        <v>299</v>
      </c>
      <c r="LI1" t="s">
        <v>300</v>
      </c>
      <c r="LJ1" t="s">
        <v>301</v>
      </c>
      <c r="LK1" t="s">
        <v>302</v>
      </c>
      <c r="LL1" t="s">
        <v>303</v>
      </c>
      <c r="LM1" t="s">
        <v>304</v>
      </c>
      <c r="LN1" t="s">
        <v>305</v>
      </c>
      <c r="LO1" t="s">
        <v>306</v>
      </c>
      <c r="LP1" t="s">
        <v>307</v>
      </c>
      <c r="LQ1" t="s">
        <v>308</v>
      </c>
      <c r="LR1" t="s">
        <v>309</v>
      </c>
      <c r="LS1" t="s">
        <v>310</v>
      </c>
      <c r="LT1" t="s">
        <v>311</v>
      </c>
      <c r="LU1" t="s">
        <v>312</v>
      </c>
      <c r="LV1" t="s">
        <v>313</v>
      </c>
      <c r="LW1" t="s">
        <v>314</v>
      </c>
      <c r="LX1" t="s">
        <v>315</v>
      </c>
      <c r="LY1" t="s">
        <v>316</v>
      </c>
      <c r="LZ1" t="s">
        <v>317</v>
      </c>
      <c r="MA1" t="s">
        <v>318</v>
      </c>
      <c r="MB1" t="s">
        <v>319</v>
      </c>
      <c r="MC1" t="s">
        <v>320</v>
      </c>
      <c r="ME1" t="s">
        <v>321</v>
      </c>
      <c r="MF1" t="s">
        <v>322</v>
      </c>
      <c r="MG1" t="s">
        <v>323</v>
      </c>
      <c r="MH1" t="s">
        <v>324</v>
      </c>
      <c r="MI1" t="s">
        <v>325</v>
      </c>
      <c r="MJ1" t="s">
        <v>326</v>
      </c>
      <c r="MK1" t="s">
        <v>327</v>
      </c>
      <c r="ML1" t="s">
        <v>328</v>
      </c>
      <c r="MM1" t="s">
        <v>329</v>
      </c>
      <c r="MN1" t="s">
        <v>330</v>
      </c>
      <c r="MO1" t="s">
        <v>327</v>
      </c>
      <c r="MP1" t="s">
        <v>328</v>
      </c>
      <c r="MQ1" t="s">
        <v>331</v>
      </c>
      <c r="MR1" t="s">
        <v>332</v>
      </c>
      <c r="MS1" t="s">
        <v>333</v>
      </c>
      <c r="MT1" t="s">
        <v>334</v>
      </c>
      <c r="MU1" t="s">
        <v>335</v>
      </c>
      <c r="MV1" t="s">
        <v>336</v>
      </c>
      <c r="MW1" t="s">
        <v>337</v>
      </c>
      <c r="MX1" t="s">
        <v>338</v>
      </c>
      <c r="MY1" t="s">
        <v>339</v>
      </c>
      <c r="MZ1" t="s">
        <v>340</v>
      </c>
      <c r="NA1" t="s">
        <v>341</v>
      </c>
      <c r="NB1" t="s">
        <v>342</v>
      </c>
      <c r="NC1" t="s">
        <v>343</v>
      </c>
      <c r="ND1" t="s">
        <v>344</v>
      </c>
      <c r="NE1" t="s">
        <v>345</v>
      </c>
      <c r="NF1" t="s">
        <v>346</v>
      </c>
      <c r="NG1" t="s">
        <v>347</v>
      </c>
      <c r="NH1" t="s">
        <v>348</v>
      </c>
      <c r="NI1" t="s">
        <v>349</v>
      </c>
      <c r="NJ1" t="s">
        <v>350</v>
      </c>
      <c r="NK1" t="s">
        <v>351</v>
      </c>
      <c r="NL1" t="s">
        <v>352</v>
      </c>
      <c r="NM1" t="s">
        <v>353</v>
      </c>
      <c r="NN1" t="s">
        <v>354</v>
      </c>
      <c r="NO1" t="s">
        <v>355</v>
      </c>
      <c r="NP1" t="s">
        <v>356</v>
      </c>
      <c r="NQ1" t="s">
        <v>357</v>
      </c>
      <c r="NR1" t="s">
        <v>358</v>
      </c>
      <c r="NS1" t="s">
        <v>359</v>
      </c>
      <c r="NT1" t="s">
        <v>360</v>
      </c>
      <c r="NU1" t="s">
        <v>361</v>
      </c>
      <c r="NV1" t="s">
        <v>362</v>
      </c>
      <c r="NW1" t="s">
        <v>363</v>
      </c>
      <c r="NX1" t="s">
        <v>364</v>
      </c>
      <c r="NY1" t="s">
        <v>365</v>
      </c>
      <c r="NZ1" t="s">
        <v>366</v>
      </c>
      <c r="OA1" t="s">
        <v>367</v>
      </c>
      <c r="OB1" t="s">
        <v>368</v>
      </c>
      <c r="OC1" t="s">
        <v>369</v>
      </c>
      <c r="OD1" t="s">
        <v>370</v>
      </c>
      <c r="OE1" t="s">
        <v>371</v>
      </c>
      <c r="OF1" t="s">
        <v>372</v>
      </c>
      <c r="OG1" t="s">
        <v>373</v>
      </c>
      <c r="OH1" t="s">
        <v>374</v>
      </c>
      <c r="OI1" t="s">
        <v>375</v>
      </c>
      <c r="OJ1" t="s">
        <v>376</v>
      </c>
      <c r="OK1" t="s">
        <v>377</v>
      </c>
      <c r="OL1" t="s">
        <v>378</v>
      </c>
      <c r="OM1" t="s">
        <v>379</v>
      </c>
      <c r="ON1" t="s">
        <v>380</v>
      </c>
      <c r="OO1" t="s">
        <v>381</v>
      </c>
      <c r="OP1" t="s">
        <v>382</v>
      </c>
      <c r="OQ1" t="s">
        <v>383</v>
      </c>
      <c r="OS1" t="s">
        <v>384</v>
      </c>
      <c r="OT1" t="s">
        <v>385</v>
      </c>
      <c r="OU1" t="s">
        <v>386</v>
      </c>
      <c r="OV1" t="s">
        <v>387</v>
      </c>
      <c r="OW1" t="s">
        <v>388</v>
      </c>
      <c r="OX1" t="s">
        <v>389</v>
      </c>
      <c r="OY1" t="s">
        <v>390</v>
      </c>
      <c r="OZ1" t="s">
        <v>391</v>
      </c>
      <c r="PA1" t="s">
        <v>392</v>
      </c>
      <c r="PB1" t="s">
        <v>393</v>
      </c>
      <c r="PC1" t="s">
        <v>390</v>
      </c>
      <c r="PD1" t="s">
        <v>391</v>
      </c>
      <c r="PE1" t="s">
        <v>394</v>
      </c>
      <c r="PF1" t="s">
        <v>395</v>
      </c>
      <c r="PG1" t="s">
        <v>396</v>
      </c>
      <c r="PH1" t="s">
        <v>397</v>
      </c>
      <c r="PI1" t="s">
        <v>398</v>
      </c>
      <c r="PJ1" t="s">
        <v>399</v>
      </c>
      <c r="PK1" t="s">
        <v>400</v>
      </c>
      <c r="PL1" t="s">
        <v>401</v>
      </c>
      <c r="PM1" t="s">
        <v>402</v>
      </c>
      <c r="PN1" t="s">
        <v>403</v>
      </c>
      <c r="PO1" t="s">
        <v>404</v>
      </c>
      <c r="PP1" t="s">
        <v>405</v>
      </c>
      <c r="PQ1" t="s">
        <v>406</v>
      </c>
      <c r="PR1" t="s">
        <v>407</v>
      </c>
      <c r="PS1" t="s">
        <v>408</v>
      </c>
      <c r="PT1" t="s">
        <v>409</v>
      </c>
      <c r="PU1" t="s">
        <v>410</v>
      </c>
      <c r="PV1" t="s">
        <v>411</v>
      </c>
      <c r="PW1" t="s">
        <v>412</v>
      </c>
      <c r="PX1" t="s">
        <v>413</v>
      </c>
      <c r="PY1" t="s">
        <v>414</v>
      </c>
      <c r="PZ1" t="s">
        <v>415</v>
      </c>
      <c r="QA1" t="s">
        <v>416</v>
      </c>
      <c r="QB1" t="s">
        <v>417</v>
      </c>
      <c r="QC1" t="s">
        <v>418</v>
      </c>
      <c r="QD1" t="s">
        <v>419</v>
      </c>
      <c r="QE1" t="s">
        <v>420</v>
      </c>
      <c r="QF1" t="s">
        <v>421</v>
      </c>
      <c r="QG1" t="s">
        <v>422</v>
      </c>
      <c r="QH1" t="s">
        <v>423</v>
      </c>
      <c r="QI1" t="s">
        <v>424</v>
      </c>
      <c r="QJ1" t="s">
        <v>425</v>
      </c>
      <c r="QK1" t="s">
        <v>426</v>
      </c>
      <c r="QL1" t="s">
        <v>427</v>
      </c>
      <c r="QM1" t="s">
        <v>428</v>
      </c>
      <c r="QN1" t="s">
        <v>429</v>
      </c>
      <c r="QO1" t="s">
        <v>430</v>
      </c>
      <c r="QP1" t="s">
        <v>431</v>
      </c>
      <c r="QQ1" t="s">
        <v>432</v>
      </c>
      <c r="QR1" t="s">
        <v>433</v>
      </c>
      <c r="QS1" t="s">
        <v>434</v>
      </c>
      <c r="QT1" t="s">
        <v>435</v>
      </c>
      <c r="QU1" t="s">
        <v>436</v>
      </c>
      <c r="QV1" t="s">
        <v>437</v>
      </c>
      <c r="QW1" t="s">
        <v>438</v>
      </c>
      <c r="QX1" t="s">
        <v>439</v>
      </c>
      <c r="QY1" t="s">
        <v>440</v>
      </c>
      <c r="QZ1" t="s">
        <v>441</v>
      </c>
      <c r="RA1" t="s">
        <v>442</v>
      </c>
      <c r="RB1" t="s">
        <v>443</v>
      </c>
      <c r="RC1" t="s">
        <v>444</v>
      </c>
      <c r="RD1" t="s">
        <v>445</v>
      </c>
      <c r="RF1" t="s">
        <v>446</v>
      </c>
      <c r="RG1" t="s">
        <v>447</v>
      </c>
      <c r="RH1" t="s">
        <v>448</v>
      </c>
      <c r="RI1" t="s">
        <v>449</v>
      </c>
      <c r="RJ1" t="s">
        <v>450</v>
      </c>
      <c r="RK1" t="s">
        <v>451</v>
      </c>
      <c r="RL1" t="s">
        <v>452</v>
      </c>
      <c r="RM1" t="s">
        <v>453</v>
      </c>
      <c r="RN1" t="s">
        <v>454</v>
      </c>
      <c r="RO1" t="s">
        <v>455</v>
      </c>
      <c r="RP1" t="s">
        <v>452</v>
      </c>
      <c r="RQ1" t="s">
        <v>453</v>
      </c>
      <c r="RR1" t="s">
        <v>456</v>
      </c>
      <c r="RS1" t="s">
        <v>457</v>
      </c>
      <c r="RT1" t="s">
        <v>458</v>
      </c>
      <c r="RU1" t="s">
        <v>459</v>
      </c>
      <c r="RV1" t="s">
        <v>460</v>
      </c>
      <c r="RW1" t="s">
        <v>461</v>
      </c>
      <c r="RX1" t="s">
        <v>462</v>
      </c>
      <c r="RY1" t="s">
        <v>463</v>
      </c>
      <c r="RZ1" t="s">
        <v>464</v>
      </c>
      <c r="SA1" t="s">
        <v>465</v>
      </c>
      <c r="SB1" t="s">
        <v>466</v>
      </c>
      <c r="SC1" t="s">
        <v>467</v>
      </c>
      <c r="SD1" t="s">
        <v>468</v>
      </c>
      <c r="SE1" t="s">
        <v>469</v>
      </c>
      <c r="SF1" t="s">
        <v>470</v>
      </c>
      <c r="SG1" t="s">
        <v>471</v>
      </c>
      <c r="SH1" t="s">
        <v>472</v>
      </c>
      <c r="SI1" t="s">
        <v>473</v>
      </c>
      <c r="SJ1" t="s">
        <v>474</v>
      </c>
      <c r="SK1" t="s">
        <v>475</v>
      </c>
      <c r="SL1" t="s">
        <v>476</v>
      </c>
      <c r="SM1" t="s">
        <v>477</v>
      </c>
      <c r="SN1" t="s">
        <v>478</v>
      </c>
      <c r="SO1" t="s">
        <v>479</v>
      </c>
      <c r="SP1" t="s">
        <v>480</v>
      </c>
      <c r="SQ1" t="s">
        <v>481</v>
      </c>
      <c r="SR1" t="s">
        <v>482</v>
      </c>
      <c r="SS1" t="s">
        <v>483</v>
      </c>
      <c r="ST1" t="s">
        <v>484</v>
      </c>
      <c r="SU1" t="s">
        <v>485</v>
      </c>
      <c r="SV1" t="s">
        <v>486</v>
      </c>
      <c r="SW1" t="s">
        <v>487</v>
      </c>
      <c r="SX1" t="s">
        <v>488</v>
      </c>
      <c r="SY1" t="s">
        <v>489</v>
      </c>
      <c r="SZ1" t="s">
        <v>490</v>
      </c>
      <c r="TA1" t="s">
        <v>491</v>
      </c>
      <c r="TB1" t="s">
        <v>492</v>
      </c>
      <c r="TC1" t="s">
        <v>493</v>
      </c>
      <c r="TD1" t="s">
        <v>494</v>
      </c>
      <c r="TE1" t="s">
        <v>495</v>
      </c>
      <c r="TF1" t="s">
        <v>496</v>
      </c>
      <c r="TG1" t="s">
        <v>497</v>
      </c>
      <c r="TH1" t="s">
        <v>498</v>
      </c>
      <c r="TI1" t="s">
        <v>499</v>
      </c>
      <c r="TJ1" t="s">
        <v>500</v>
      </c>
      <c r="TK1" t="s">
        <v>501</v>
      </c>
      <c r="TL1" t="s">
        <v>502</v>
      </c>
      <c r="TM1" t="s">
        <v>503</v>
      </c>
      <c r="TN1" t="s">
        <v>504</v>
      </c>
      <c r="TO1" t="s">
        <v>505</v>
      </c>
      <c r="TP1" t="s">
        <v>506</v>
      </c>
      <c r="TQ1" t="s">
        <v>507</v>
      </c>
      <c r="TS1" t="s">
        <v>508</v>
      </c>
      <c r="TT1" t="s">
        <v>509</v>
      </c>
      <c r="TU1" t="s">
        <v>510</v>
      </c>
      <c r="TV1" t="s">
        <v>511</v>
      </c>
      <c r="TW1" t="s">
        <v>512</v>
      </c>
      <c r="TX1" t="s">
        <v>513</v>
      </c>
      <c r="TY1" t="s">
        <v>514</v>
      </c>
      <c r="TZ1" t="s">
        <v>515</v>
      </c>
      <c r="UA1" t="s">
        <v>516</v>
      </c>
      <c r="UB1" t="s">
        <v>517</v>
      </c>
      <c r="UC1" t="s">
        <v>514</v>
      </c>
      <c r="UD1" t="s">
        <v>515</v>
      </c>
      <c r="UE1" t="s">
        <v>518</v>
      </c>
      <c r="UF1" t="s">
        <v>519</v>
      </c>
      <c r="UG1" t="s">
        <v>520</v>
      </c>
      <c r="UH1" t="s">
        <v>521</v>
      </c>
      <c r="UI1" t="s">
        <v>522</v>
      </c>
      <c r="UJ1" t="s">
        <v>523</v>
      </c>
      <c r="UK1" t="s">
        <v>524</v>
      </c>
      <c r="UL1" t="s">
        <v>525</v>
      </c>
      <c r="UM1" t="s">
        <v>526</v>
      </c>
      <c r="UN1" t="s">
        <v>527</v>
      </c>
      <c r="UO1" t="s">
        <v>528</v>
      </c>
      <c r="UP1" t="s">
        <v>529</v>
      </c>
      <c r="UQ1" t="s">
        <v>530</v>
      </c>
      <c r="UR1" t="s">
        <v>531</v>
      </c>
      <c r="US1" t="s">
        <v>532</v>
      </c>
      <c r="UT1" t="s">
        <v>533</v>
      </c>
      <c r="UU1" t="s">
        <v>534</v>
      </c>
      <c r="UV1" t="s">
        <v>535</v>
      </c>
      <c r="UW1" t="s">
        <v>536</v>
      </c>
      <c r="UX1" t="s">
        <v>537</v>
      </c>
      <c r="UY1" t="s">
        <v>538</v>
      </c>
      <c r="UZ1" t="s">
        <v>539</v>
      </c>
      <c r="VA1" t="s">
        <v>540</v>
      </c>
      <c r="VB1" t="s">
        <v>541</v>
      </c>
      <c r="VC1" t="s">
        <v>542</v>
      </c>
      <c r="VD1" t="s">
        <v>543</v>
      </c>
      <c r="VE1" t="s">
        <v>544</v>
      </c>
      <c r="VF1" t="s">
        <v>545</v>
      </c>
      <c r="VG1" t="s">
        <v>546</v>
      </c>
      <c r="VH1" t="s">
        <v>547</v>
      </c>
      <c r="VI1" t="s">
        <v>548</v>
      </c>
      <c r="VJ1" t="s">
        <v>549</v>
      </c>
      <c r="VK1" t="s">
        <v>550</v>
      </c>
      <c r="VL1" t="s">
        <v>551</v>
      </c>
      <c r="VM1" t="s">
        <v>552</v>
      </c>
      <c r="VN1" t="s">
        <v>553</v>
      </c>
      <c r="VO1" t="s">
        <v>554</v>
      </c>
      <c r="VP1" t="s">
        <v>555</v>
      </c>
      <c r="VQ1" t="s">
        <v>556</v>
      </c>
      <c r="VR1" t="s">
        <v>557</v>
      </c>
      <c r="VS1" t="s">
        <v>558</v>
      </c>
      <c r="VT1" t="s">
        <v>559</v>
      </c>
      <c r="VU1" t="s">
        <v>560</v>
      </c>
      <c r="VV1" t="s">
        <v>561</v>
      </c>
      <c r="VW1" t="s">
        <v>562</v>
      </c>
      <c r="VX1" t="s">
        <v>563</v>
      </c>
      <c r="VY1" t="s">
        <v>564</v>
      </c>
      <c r="VZ1" t="s">
        <v>565</v>
      </c>
      <c r="WA1" t="s">
        <v>566</v>
      </c>
      <c r="WB1" t="s">
        <v>567</v>
      </c>
      <c r="WC1" t="s">
        <v>568</v>
      </c>
      <c r="WD1" t="s">
        <v>569</v>
      </c>
      <c r="WF1" t="s">
        <v>570</v>
      </c>
      <c r="WG1" t="s">
        <v>571</v>
      </c>
      <c r="WH1" t="s">
        <v>572</v>
      </c>
      <c r="WI1" t="s">
        <v>573</v>
      </c>
      <c r="WJ1" t="s">
        <v>574</v>
      </c>
      <c r="WK1" t="s">
        <v>575</v>
      </c>
      <c r="WL1" t="s">
        <v>576</v>
      </c>
      <c r="WM1" t="s">
        <v>577</v>
      </c>
      <c r="WN1" t="s">
        <v>578</v>
      </c>
      <c r="WO1" t="s">
        <v>579</v>
      </c>
      <c r="WP1" t="s">
        <v>576</v>
      </c>
      <c r="WQ1" t="s">
        <v>577</v>
      </c>
      <c r="WR1" t="s">
        <v>580</v>
      </c>
      <c r="WS1" t="s">
        <v>581</v>
      </c>
      <c r="WT1" t="s">
        <v>582</v>
      </c>
      <c r="WU1" t="s">
        <v>583</v>
      </c>
      <c r="WV1" t="s">
        <v>584</v>
      </c>
      <c r="WW1" t="s">
        <v>585</v>
      </c>
      <c r="WX1" t="s">
        <v>586</v>
      </c>
      <c r="WY1" t="s">
        <v>587</v>
      </c>
      <c r="WZ1" t="s">
        <v>588</v>
      </c>
      <c r="XA1" t="s">
        <v>589</v>
      </c>
      <c r="XB1" t="s">
        <v>590</v>
      </c>
      <c r="XC1" t="s">
        <v>591</v>
      </c>
      <c r="XD1" t="s">
        <v>592</v>
      </c>
      <c r="XE1" t="s">
        <v>593</v>
      </c>
      <c r="XF1" t="s">
        <v>594</v>
      </c>
      <c r="XG1" t="s">
        <v>595</v>
      </c>
      <c r="XH1" t="s">
        <v>596</v>
      </c>
      <c r="XI1" t="s">
        <v>597</v>
      </c>
      <c r="XJ1" t="s">
        <v>598</v>
      </c>
      <c r="XK1" t="s">
        <v>599</v>
      </c>
      <c r="XL1" t="s">
        <v>600</v>
      </c>
      <c r="XM1" t="s">
        <v>601</v>
      </c>
      <c r="XN1" t="s">
        <v>602</v>
      </c>
      <c r="XO1" t="s">
        <v>603</v>
      </c>
      <c r="XP1" t="s">
        <v>604</v>
      </c>
      <c r="XQ1" t="s">
        <v>605</v>
      </c>
      <c r="XR1" t="s">
        <v>606</v>
      </c>
      <c r="XS1" t="s">
        <v>607</v>
      </c>
      <c r="XT1" t="s">
        <v>608</v>
      </c>
      <c r="XU1" t="s">
        <v>609</v>
      </c>
      <c r="XV1" t="s">
        <v>610</v>
      </c>
      <c r="XW1" t="s">
        <v>611</v>
      </c>
      <c r="XX1" t="s">
        <v>612</v>
      </c>
      <c r="XY1" t="s">
        <v>613</v>
      </c>
      <c r="XZ1" t="s">
        <v>614</v>
      </c>
      <c r="YA1" t="s">
        <v>615</v>
      </c>
      <c r="YB1" t="s">
        <v>616</v>
      </c>
      <c r="YC1" t="s">
        <v>617</v>
      </c>
      <c r="YD1" t="s">
        <v>618</v>
      </c>
      <c r="YE1" t="s">
        <v>619</v>
      </c>
      <c r="YF1" t="s">
        <v>620</v>
      </c>
      <c r="YG1" t="s">
        <v>621</v>
      </c>
      <c r="YH1" t="s">
        <v>622</v>
      </c>
      <c r="YI1" t="s">
        <v>623</v>
      </c>
      <c r="YJ1" t="s">
        <v>624</v>
      </c>
      <c r="YK1" t="s">
        <v>625</v>
      </c>
      <c r="YL1" t="s">
        <v>626</v>
      </c>
      <c r="YM1" t="s">
        <v>627</v>
      </c>
      <c r="YN1" t="s">
        <v>628</v>
      </c>
      <c r="YO1" t="s">
        <v>629</v>
      </c>
      <c r="YP1" t="s">
        <v>630</v>
      </c>
      <c r="YQ1" t="s">
        <v>631</v>
      </c>
      <c r="YS1" t="s">
        <v>632</v>
      </c>
      <c r="YT1" t="s">
        <v>633</v>
      </c>
      <c r="YU1" t="s">
        <v>634</v>
      </c>
      <c r="YV1" t="s">
        <v>635</v>
      </c>
      <c r="YW1" t="s">
        <v>636</v>
      </c>
      <c r="YX1" t="s">
        <v>637</v>
      </c>
      <c r="YY1" t="s">
        <v>638</v>
      </c>
      <c r="YZ1" t="s">
        <v>639</v>
      </c>
      <c r="ZA1" t="s">
        <v>640</v>
      </c>
      <c r="ZB1" t="s">
        <v>641</v>
      </c>
      <c r="ZC1" t="s">
        <v>638</v>
      </c>
      <c r="ZD1" t="s">
        <v>639</v>
      </c>
      <c r="ZE1" t="s">
        <v>642</v>
      </c>
      <c r="ZF1" t="s">
        <v>643</v>
      </c>
      <c r="ZG1" t="s">
        <v>644</v>
      </c>
      <c r="ZH1" t="s">
        <v>645</v>
      </c>
      <c r="ZI1" t="s">
        <v>646</v>
      </c>
      <c r="ZJ1" t="s">
        <v>647</v>
      </c>
      <c r="ZK1" t="s">
        <v>648</v>
      </c>
      <c r="ZL1" t="s">
        <v>649</v>
      </c>
      <c r="ZM1" t="s">
        <v>650</v>
      </c>
      <c r="ZN1" t="s">
        <v>651</v>
      </c>
      <c r="ZO1" t="s">
        <v>652</v>
      </c>
      <c r="ZP1" t="s">
        <v>653</v>
      </c>
      <c r="ZQ1" t="s">
        <v>654</v>
      </c>
      <c r="ZR1" t="s">
        <v>655</v>
      </c>
      <c r="ZS1" t="s">
        <v>656</v>
      </c>
      <c r="ZT1" t="s">
        <v>657</v>
      </c>
      <c r="ZU1" t="s">
        <v>658</v>
      </c>
      <c r="ZV1" t="s">
        <v>659</v>
      </c>
      <c r="ZW1" t="s">
        <v>660</v>
      </c>
      <c r="ZX1" t="s">
        <v>661</v>
      </c>
      <c r="ZY1" t="s">
        <v>662</v>
      </c>
      <c r="ZZ1" t="s">
        <v>663</v>
      </c>
      <c r="AAA1" t="s">
        <v>664</v>
      </c>
      <c r="AAB1" t="s">
        <v>665</v>
      </c>
      <c r="AAC1" t="s">
        <v>666</v>
      </c>
      <c r="AAD1" t="s">
        <v>667</v>
      </c>
      <c r="AAE1" t="s">
        <v>668</v>
      </c>
      <c r="AAF1" t="s">
        <v>669</v>
      </c>
      <c r="AAG1" t="s">
        <v>670</v>
      </c>
      <c r="AAH1" t="s">
        <v>671</v>
      </c>
      <c r="AAI1" t="s">
        <v>672</v>
      </c>
      <c r="AAJ1" t="s">
        <v>673</v>
      </c>
      <c r="AAK1" t="s">
        <v>674</v>
      </c>
      <c r="AAL1" t="s">
        <v>675</v>
      </c>
      <c r="AAM1" t="s">
        <v>676</v>
      </c>
      <c r="AAN1" t="s">
        <v>677</v>
      </c>
      <c r="AAO1" t="s">
        <v>678</v>
      </c>
      <c r="AAP1" t="s">
        <v>679</v>
      </c>
      <c r="AAQ1" t="s">
        <v>680</v>
      </c>
      <c r="AAR1" t="s">
        <v>681</v>
      </c>
      <c r="AAS1" t="s">
        <v>682</v>
      </c>
      <c r="AAT1" t="s">
        <v>683</v>
      </c>
      <c r="AAU1" t="s">
        <v>684</v>
      </c>
      <c r="AAV1" t="s">
        <v>685</v>
      </c>
      <c r="AAW1" t="s">
        <v>686</v>
      </c>
      <c r="AAX1" t="s">
        <v>687</v>
      </c>
      <c r="AAY1" t="s">
        <v>688</v>
      </c>
      <c r="AAZ1" t="s">
        <v>689</v>
      </c>
      <c r="ABA1" t="s">
        <v>690</v>
      </c>
      <c r="ABB1" t="s">
        <v>691</v>
      </c>
      <c r="ABC1" t="s">
        <v>692</v>
      </c>
      <c r="ABD1" t="s">
        <v>693</v>
      </c>
      <c r="ABF1" t="s">
        <v>694</v>
      </c>
      <c r="ABG1" t="s">
        <v>695</v>
      </c>
      <c r="ABH1" t="s">
        <v>696</v>
      </c>
      <c r="ABI1" t="s">
        <v>697</v>
      </c>
      <c r="ABJ1" t="s">
        <v>698</v>
      </c>
      <c r="ABK1" t="s">
        <v>699</v>
      </c>
      <c r="ABL1" t="s">
        <v>700</v>
      </c>
      <c r="ABM1" t="s">
        <v>701</v>
      </c>
      <c r="ABN1" t="s">
        <v>702</v>
      </c>
      <c r="ABO1" t="s">
        <v>703</v>
      </c>
      <c r="ABP1" t="s">
        <v>700</v>
      </c>
      <c r="ABQ1" t="s">
        <v>701</v>
      </c>
      <c r="ABR1" t="s">
        <v>704</v>
      </c>
      <c r="ABS1" t="s">
        <v>705</v>
      </c>
      <c r="ABT1" t="s">
        <v>706</v>
      </c>
      <c r="ABU1" t="s">
        <v>707</v>
      </c>
      <c r="ABV1" t="s">
        <v>708</v>
      </c>
      <c r="ABW1" t="s">
        <v>709</v>
      </c>
      <c r="ABX1" t="s">
        <v>710</v>
      </c>
      <c r="ABY1" t="s">
        <v>711</v>
      </c>
      <c r="ABZ1" t="s">
        <v>712</v>
      </c>
      <c r="ACA1" t="s">
        <v>713</v>
      </c>
      <c r="ACB1" t="s">
        <v>714</v>
      </c>
      <c r="ACC1" t="s">
        <v>715</v>
      </c>
      <c r="ACD1" t="s">
        <v>716</v>
      </c>
      <c r="ACE1" t="s">
        <v>717</v>
      </c>
      <c r="ACF1" t="s">
        <v>718</v>
      </c>
      <c r="ACG1" t="s">
        <v>719</v>
      </c>
      <c r="ACH1" t="s">
        <v>720</v>
      </c>
      <c r="ACI1" t="s">
        <v>721</v>
      </c>
      <c r="ACJ1" t="s">
        <v>722</v>
      </c>
      <c r="ACK1" t="s">
        <v>723</v>
      </c>
      <c r="ACL1" t="s">
        <v>724</v>
      </c>
      <c r="ACM1" t="s">
        <v>725</v>
      </c>
      <c r="ACN1" t="s">
        <v>726</v>
      </c>
      <c r="ACO1" t="s">
        <v>727</v>
      </c>
      <c r="ACP1" t="s">
        <v>728</v>
      </c>
      <c r="ACQ1" t="s">
        <v>729</v>
      </c>
      <c r="ACR1" t="s">
        <v>730</v>
      </c>
      <c r="ACS1" t="s">
        <v>731</v>
      </c>
      <c r="ACT1" t="s">
        <v>732</v>
      </c>
      <c r="ACU1" t="s">
        <v>733</v>
      </c>
      <c r="ACV1" t="s">
        <v>734</v>
      </c>
      <c r="ACW1" t="s">
        <v>735</v>
      </c>
      <c r="ACX1" t="s">
        <v>736</v>
      </c>
      <c r="ACY1" t="s">
        <v>737</v>
      </c>
      <c r="ACZ1" t="s">
        <v>738</v>
      </c>
      <c r="ADA1" t="s">
        <v>739</v>
      </c>
      <c r="ADB1" t="s">
        <v>740</v>
      </c>
      <c r="ADC1" t="s">
        <v>741</v>
      </c>
      <c r="ADD1" t="s">
        <v>742</v>
      </c>
      <c r="ADE1" t="s">
        <v>743</v>
      </c>
      <c r="ADF1" t="s">
        <v>744</v>
      </c>
      <c r="ADG1" t="s">
        <v>745</v>
      </c>
      <c r="ADH1" t="s">
        <v>746</v>
      </c>
      <c r="ADI1" t="s">
        <v>747</v>
      </c>
      <c r="ADJ1" t="s">
        <v>748</v>
      </c>
      <c r="ADK1" t="s">
        <v>749</v>
      </c>
      <c r="ADL1" t="s">
        <v>750</v>
      </c>
      <c r="ADM1" t="s">
        <v>751</v>
      </c>
      <c r="ADN1" t="s">
        <v>752</v>
      </c>
      <c r="ADO1" t="s">
        <v>753</v>
      </c>
      <c r="ADP1" t="s">
        <v>754</v>
      </c>
      <c r="ADQ1" t="s">
        <v>755</v>
      </c>
      <c r="ADS1" t="s">
        <v>756</v>
      </c>
      <c r="ADT1" t="s">
        <v>757</v>
      </c>
      <c r="ADU1" t="s">
        <v>758</v>
      </c>
      <c r="ADV1" t="s">
        <v>759</v>
      </c>
      <c r="ADW1" t="s">
        <v>760</v>
      </c>
      <c r="ADX1" t="s">
        <v>761</v>
      </c>
      <c r="ADY1" t="s">
        <v>762</v>
      </c>
      <c r="ADZ1" t="s">
        <v>763</v>
      </c>
      <c r="AEA1" t="s">
        <v>764</v>
      </c>
      <c r="AEB1" t="s">
        <v>765</v>
      </c>
      <c r="AEC1" t="s">
        <v>762</v>
      </c>
      <c r="AED1" t="s">
        <v>763</v>
      </c>
      <c r="AEE1" t="s">
        <v>766</v>
      </c>
      <c r="AEF1" t="s">
        <v>767</v>
      </c>
      <c r="AEG1" t="s">
        <v>768</v>
      </c>
      <c r="AEH1" t="s">
        <v>769</v>
      </c>
      <c r="AEI1" t="s">
        <v>770</v>
      </c>
      <c r="AEJ1" t="s">
        <v>771</v>
      </c>
      <c r="AEK1" t="s">
        <v>772</v>
      </c>
      <c r="AEL1" t="s">
        <v>773</v>
      </c>
      <c r="AEM1" t="s">
        <v>774</v>
      </c>
      <c r="AEN1" t="s">
        <v>775</v>
      </c>
      <c r="AEO1" t="s">
        <v>776</v>
      </c>
      <c r="AEP1" t="s">
        <v>777</v>
      </c>
      <c r="AEQ1" t="s">
        <v>778</v>
      </c>
      <c r="AER1" t="s">
        <v>779</v>
      </c>
      <c r="AES1" t="s">
        <v>780</v>
      </c>
      <c r="AET1" t="s">
        <v>781</v>
      </c>
      <c r="AEU1" t="s">
        <v>782</v>
      </c>
      <c r="AEV1" t="s">
        <v>783</v>
      </c>
      <c r="AEW1" t="s">
        <v>784</v>
      </c>
      <c r="AEX1" t="s">
        <v>785</v>
      </c>
      <c r="AEY1" t="s">
        <v>786</v>
      </c>
      <c r="AEZ1" t="s">
        <v>787</v>
      </c>
      <c r="AFA1" t="s">
        <v>788</v>
      </c>
      <c r="AFB1" t="s">
        <v>789</v>
      </c>
      <c r="AFC1" t="s">
        <v>790</v>
      </c>
      <c r="AFD1" t="s">
        <v>791</v>
      </c>
      <c r="AFE1" t="s">
        <v>792</v>
      </c>
      <c r="AFF1" t="s">
        <v>793</v>
      </c>
      <c r="AFG1" t="s">
        <v>794</v>
      </c>
      <c r="AFH1" t="s">
        <v>795</v>
      </c>
      <c r="AFI1" t="s">
        <v>796</v>
      </c>
      <c r="AFJ1" t="s">
        <v>797</v>
      </c>
      <c r="AFK1" t="s">
        <v>798</v>
      </c>
      <c r="AFL1" t="s">
        <v>799</v>
      </c>
      <c r="AFM1" t="s">
        <v>800</v>
      </c>
      <c r="AFN1" t="s">
        <v>801</v>
      </c>
      <c r="AFO1" t="s">
        <v>802</v>
      </c>
      <c r="AFP1" t="s">
        <v>803</v>
      </c>
      <c r="AFQ1" t="s">
        <v>804</v>
      </c>
      <c r="AFR1" t="s">
        <v>805</v>
      </c>
      <c r="AFS1" t="s">
        <v>806</v>
      </c>
      <c r="AFT1" t="s">
        <v>807</v>
      </c>
      <c r="AFU1" t="s">
        <v>808</v>
      </c>
      <c r="AFV1" t="s">
        <v>809</v>
      </c>
      <c r="AFW1" t="s">
        <v>810</v>
      </c>
      <c r="AFX1" t="s">
        <v>811</v>
      </c>
      <c r="AFY1" t="s">
        <v>812</v>
      </c>
      <c r="AFZ1" t="s">
        <v>813</v>
      </c>
      <c r="AGA1" t="s">
        <v>814</v>
      </c>
      <c r="AGB1" t="s">
        <v>815</v>
      </c>
      <c r="AGC1" t="s">
        <v>816</v>
      </c>
      <c r="AGD1" t="s">
        <v>817</v>
      </c>
      <c r="AGE1" t="s">
        <v>818</v>
      </c>
      <c r="AGF1" t="s">
        <v>819</v>
      </c>
      <c r="AGG1" t="s">
        <v>820</v>
      </c>
      <c r="AGI1" t="s">
        <v>821</v>
      </c>
      <c r="AGJ1" t="s">
        <v>822</v>
      </c>
      <c r="AGK1" t="s">
        <v>823</v>
      </c>
      <c r="AGL1" t="s">
        <v>824</v>
      </c>
      <c r="AGM1" t="s">
        <v>825</v>
      </c>
      <c r="AGN1" t="s">
        <v>826</v>
      </c>
      <c r="AGO1" t="s">
        <v>827</v>
      </c>
      <c r="AGP1" t="s">
        <v>828</v>
      </c>
      <c r="AGQ1" t="s">
        <v>829</v>
      </c>
      <c r="AGR1" t="s">
        <v>830</v>
      </c>
      <c r="AGS1" t="s">
        <v>831</v>
      </c>
      <c r="AGT1" t="s">
        <v>832</v>
      </c>
      <c r="AGU1" t="s">
        <v>833</v>
      </c>
      <c r="AGV1" t="s">
        <v>834</v>
      </c>
      <c r="AGW1" t="s">
        <v>835</v>
      </c>
      <c r="AGX1" t="s">
        <v>836</v>
      </c>
      <c r="AGY1" t="s">
        <v>837</v>
      </c>
      <c r="AGZ1" t="s">
        <v>838</v>
      </c>
      <c r="AHA1" t="s">
        <v>839</v>
      </c>
      <c r="AHB1" t="s">
        <v>840</v>
      </c>
      <c r="AHC1" t="s">
        <v>841</v>
      </c>
      <c r="AHD1" t="s">
        <v>842</v>
      </c>
      <c r="AHE1" t="s">
        <v>843</v>
      </c>
      <c r="AHF1" t="s">
        <v>844</v>
      </c>
      <c r="AHG1" t="s">
        <v>845</v>
      </c>
      <c r="AHH1" t="s">
        <v>846</v>
      </c>
      <c r="AHI1" t="s">
        <v>847</v>
      </c>
      <c r="AHJ1" t="s">
        <v>848</v>
      </c>
      <c r="AHK1" t="s">
        <v>849</v>
      </c>
      <c r="AHL1" t="s">
        <v>850</v>
      </c>
      <c r="AHM1" t="s">
        <v>851</v>
      </c>
      <c r="AHN1" t="s">
        <v>852</v>
      </c>
      <c r="AHO1" t="s">
        <v>853</v>
      </c>
      <c r="AHP1" t="s">
        <v>854</v>
      </c>
      <c r="AHQ1" t="s">
        <v>855</v>
      </c>
      <c r="AHR1" t="s">
        <v>856</v>
      </c>
      <c r="AHS1" t="s">
        <v>857</v>
      </c>
      <c r="AHT1" t="s">
        <v>858</v>
      </c>
      <c r="AHU1" t="s">
        <v>859</v>
      </c>
      <c r="AHV1" t="s">
        <v>860</v>
      </c>
      <c r="AHW1" t="s">
        <v>861</v>
      </c>
      <c r="AHX1" t="s">
        <v>862</v>
      </c>
      <c r="AHY1" t="s">
        <v>863</v>
      </c>
      <c r="AHZ1" t="s">
        <v>864</v>
      </c>
      <c r="AIA1" t="s">
        <v>865</v>
      </c>
      <c r="AIB1" t="s">
        <v>866</v>
      </c>
      <c r="AIC1" t="s">
        <v>867</v>
      </c>
      <c r="AID1" t="s">
        <v>868</v>
      </c>
      <c r="AIE1" t="s">
        <v>869</v>
      </c>
      <c r="AIF1" t="s">
        <v>870</v>
      </c>
      <c r="AIG1" t="s">
        <v>871</v>
      </c>
      <c r="AIH1" t="s">
        <v>872</v>
      </c>
      <c r="AII1" t="s">
        <v>873</v>
      </c>
      <c r="AIJ1" t="s">
        <v>874</v>
      </c>
      <c r="AIK1" t="s">
        <v>875</v>
      </c>
      <c r="AIL1" t="s">
        <v>876</v>
      </c>
      <c r="AIM1" t="s">
        <v>877</v>
      </c>
      <c r="AIN1" t="s">
        <v>878</v>
      </c>
      <c r="AIO1" t="s">
        <v>879</v>
      </c>
      <c r="AIP1" t="s">
        <v>880</v>
      </c>
      <c r="AIQ1" t="s">
        <v>881</v>
      </c>
      <c r="AIS1" t="s">
        <v>882</v>
      </c>
      <c r="AIT1" t="s">
        <v>883</v>
      </c>
      <c r="AIU1" t="s">
        <v>884</v>
      </c>
      <c r="AIV1" t="s">
        <v>885</v>
      </c>
      <c r="AIW1" t="s">
        <v>886</v>
      </c>
      <c r="AIX1" t="s">
        <v>887</v>
      </c>
      <c r="AIY1" t="s">
        <v>888</v>
      </c>
      <c r="AIZ1" t="s">
        <v>889</v>
      </c>
      <c r="AJA1" t="s">
        <v>890</v>
      </c>
      <c r="AJB1" t="s">
        <v>891</v>
      </c>
      <c r="AJC1" t="s">
        <v>892</v>
      </c>
      <c r="AJD1" t="s">
        <v>893</v>
      </c>
      <c r="AJE1" t="s">
        <v>894</v>
      </c>
      <c r="AJF1" t="s">
        <v>895</v>
      </c>
      <c r="AJG1" t="s">
        <v>896</v>
      </c>
      <c r="AJH1" t="s">
        <v>897</v>
      </c>
      <c r="AJI1" t="s">
        <v>898</v>
      </c>
      <c r="AJJ1" t="s">
        <v>899</v>
      </c>
      <c r="AJK1" t="s">
        <v>900</v>
      </c>
      <c r="AJL1" t="s">
        <v>901</v>
      </c>
      <c r="AJM1" t="s">
        <v>902</v>
      </c>
      <c r="AJN1" t="s">
        <v>903</v>
      </c>
      <c r="AJO1" t="s">
        <v>904</v>
      </c>
      <c r="AJP1" t="s">
        <v>905</v>
      </c>
      <c r="AJQ1" t="s">
        <v>906</v>
      </c>
      <c r="AJR1" t="s">
        <v>907</v>
      </c>
      <c r="AJS1" t="s">
        <v>908</v>
      </c>
      <c r="AJT1" t="s">
        <v>909</v>
      </c>
      <c r="AJU1" t="s">
        <v>910</v>
      </c>
      <c r="AJV1" t="s">
        <v>911</v>
      </c>
      <c r="AJW1" t="s">
        <v>912</v>
      </c>
      <c r="AJX1" t="s">
        <v>913</v>
      </c>
      <c r="AJY1" t="s">
        <v>914</v>
      </c>
      <c r="AJZ1" t="s">
        <v>915</v>
      </c>
      <c r="AKA1" t="s">
        <v>916</v>
      </c>
      <c r="AKB1" t="s">
        <v>917</v>
      </c>
      <c r="AKC1" t="s">
        <v>918</v>
      </c>
      <c r="AKD1" t="s">
        <v>919</v>
      </c>
      <c r="AKE1" t="s">
        <v>920</v>
      </c>
      <c r="AKF1" t="s">
        <v>921</v>
      </c>
      <c r="AKG1" t="s">
        <v>922</v>
      </c>
      <c r="AKH1" t="s">
        <v>923</v>
      </c>
      <c r="AKI1" t="s">
        <v>924</v>
      </c>
      <c r="AKJ1" t="s">
        <v>925</v>
      </c>
      <c r="AKK1" t="s">
        <v>926</v>
      </c>
      <c r="AKL1" t="s">
        <v>927</v>
      </c>
      <c r="AKM1" t="s">
        <v>928</v>
      </c>
      <c r="AKN1" t="s">
        <v>929</v>
      </c>
      <c r="AKO1" t="s">
        <v>930</v>
      </c>
      <c r="AKP1" t="s">
        <v>931</v>
      </c>
      <c r="AKQ1" t="s">
        <v>932</v>
      </c>
      <c r="AKR1" t="s">
        <v>933</v>
      </c>
      <c r="AKS1" t="s">
        <v>934</v>
      </c>
      <c r="AKT1" t="s">
        <v>935</v>
      </c>
      <c r="AKU1" t="s">
        <v>936</v>
      </c>
      <c r="AKV1" t="s">
        <v>937</v>
      </c>
      <c r="AKW1" t="s">
        <v>938</v>
      </c>
      <c r="AKX1" t="s">
        <v>939</v>
      </c>
      <c r="AKY1" t="s">
        <v>940</v>
      </c>
      <c r="AKZ1" t="s">
        <v>941</v>
      </c>
      <c r="ALA1" t="s">
        <v>942</v>
      </c>
      <c r="ALC1" t="s">
        <v>943</v>
      </c>
      <c r="ALD1" t="s">
        <v>944</v>
      </c>
      <c r="ALE1" t="s">
        <v>945</v>
      </c>
      <c r="ALF1" t="s">
        <v>946</v>
      </c>
      <c r="ALG1" t="s">
        <v>947</v>
      </c>
      <c r="ALH1" t="s">
        <v>948</v>
      </c>
      <c r="ALI1" t="s">
        <v>949</v>
      </c>
      <c r="ALJ1" t="s">
        <v>950</v>
      </c>
      <c r="ALK1" t="s">
        <v>951</v>
      </c>
      <c r="ALL1" t="s">
        <v>952</v>
      </c>
      <c r="ALM1" t="s">
        <v>953</v>
      </c>
      <c r="ALN1" t="s">
        <v>954</v>
      </c>
      <c r="ALO1" t="s">
        <v>955</v>
      </c>
      <c r="ALP1" t="s">
        <v>956</v>
      </c>
      <c r="ALQ1" t="s">
        <v>957</v>
      </c>
      <c r="ALR1" t="s">
        <v>958</v>
      </c>
      <c r="ALS1" t="s">
        <v>959</v>
      </c>
      <c r="ALT1" t="s">
        <v>960</v>
      </c>
      <c r="ALU1" t="s">
        <v>961</v>
      </c>
      <c r="ALV1" t="s">
        <v>962</v>
      </c>
      <c r="ALW1" t="s">
        <v>963</v>
      </c>
      <c r="ALX1" t="s">
        <v>964</v>
      </c>
      <c r="ALY1" t="s">
        <v>965</v>
      </c>
      <c r="ALZ1" t="s">
        <v>966</v>
      </c>
      <c r="AMA1" t="s">
        <v>967</v>
      </c>
      <c r="AMB1" t="s">
        <v>968</v>
      </c>
      <c r="AMC1" t="s">
        <v>969</v>
      </c>
      <c r="AMD1" t="s">
        <v>970</v>
      </c>
      <c r="AME1" t="s">
        <v>971</v>
      </c>
      <c r="AMF1" t="s">
        <v>972</v>
      </c>
      <c r="AMG1" t="s">
        <v>973</v>
      </c>
      <c r="AMH1" t="s">
        <v>974</v>
      </c>
      <c r="AMI1" t="s">
        <v>975</v>
      </c>
      <c r="AMJ1" t="s">
        <v>976</v>
      </c>
      <c r="AMK1" t="s">
        <v>977</v>
      </c>
      <c r="AML1" t="s">
        <v>978</v>
      </c>
      <c r="AMM1" t="s">
        <v>979</v>
      </c>
      <c r="AMN1" t="s">
        <v>980</v>
      </c>
      <c r="AMO1" t="s">
        <v>981</v>
      </c>
      <c r="AMP1" t="s">
        <v>982</v>
      </c>
      <c r="AMQ1" t="s">
        <v>983</v>
      </c>
      <c r="AMR1" t="s">
        <v>984</v>
      </c>
      <c r="AMS1" t="s">
        <v>985</v>
      </c>
      <c r="AMT1" t="s">
        <v>986</v>
      </c>
      <c r="AMU1" t="s">
        <v>987</v>
      </c>
      <c r="AMV1" t="s">
        <v>988</v>
      </c>
      <c r="AMW1" t="s">
        <v>989</v>
      </c>
      <c r="AMX1" t="s">
        <v>990</v>
      </c>
      <c r="AMY1" t="s">
        <v>991</v>
      </c>
      <c r="AMZ1" t="s">
        <v>992</v>
      </c>
      <c r="ANA1" t="s">
        <v>993</v>
      </c>
      <c r="ANB1" t="s">
        <v>994</v>
      </c>
      <c r="ANC1" t="s">
        <v>995</v>
      </c>
      <c r="AND1" t="s">
        <v>996</v>
      </c>
      <c r="ANE1" t="s">
        <v>997</v>
      </c>
      <c r="ANF1" t="s">
        <v>998</v>
      </c>
      <c r="ANG1" t="s">
        <v>999</v>
      </c>
      <c r="ANH1" t="s">
        <v>1000</v>
      </c>
      <c r="ANI1" t="s">
        <v>1001</v>
      </c>
      <c r="ANJ1" t="s">
        <v>1002</v>
      </c>
      <c r="ANK1" t="s">
        <v>1003</v>
      </c>
      <c r="ANM1" t="s">
        <v>1004</v>
      </c>
      <c r="ANN1" t="s">
        <v>1005</v>
      </c>
      <c r="ANO1" t="s">
        <v>1006</v>
      </c>
      <c r="ANP1" t="s">
        <v>1007</v>
      </c>
      <c r="ANQ1" t="s">
        <v>1008</v>
      </c>
      <c r="ANR1" t="s">
        <v>1009</v>
      </c>
      <c r="ANS1" t="s">
        <v>1010</v>
      </c>
      <c r="ANT1" t="s">
        <v>1011</v>
      </c>
      <c r="ANU1" t="s">
        <v>1012</v>
      </c>
      <c r="ANV1" t="s">
        <v>1013</v>
      </c>
      <c r="ANW1" t="s">
        <v>1014</v>
      </c>
      <c r="ANX1" t="s">
        <v>1015</v>
      </c>
      <c r="ANY1" t="s">
        <v>1016</v>
      </c>
      <c r="ANZ1" t="s">
        <v>1017</v>
      </c>
      <c r="AOA1" t="s">
        <v>1018</v>
      </c>
      <c r="AOB1" t="s">
        <v>1019</v>
      </c>
      <c r="AOC1" t="s">
        <v>1020</v>
      </c>
      <c r="AOD1" t="s">
        <v>1021</v>
      </c>
      <c r="AOE1" t="s">
        <v>1022</v>
      </c>
      <c r="AOF1" t="s">
        <v>1023</v>
      </c>
      <c r="AOG1" t="s">
        <v>1024</v>
      </c>
      <c r="AOH1" t="s">
        <v>1025</v>
      </c>
      <c r="AOI1" t="s">
        <v>1026</v>
      </c>
      <c r="AOJ1" t="s">
        <v>1027</v>
      </c>
      <c r="AOK1" t="s">
        <v>1028</v>
      </c>
      <c r="AOL1" t="s">
        <v>1029</v>
      </c>
      <c r="AOM1" t="s">
        <v>1030</v>
      </c>
      <c r="AON1" t="s">
        <v>1031</v>
      </c>
      <c r="AOO1" t="s">
        <v>1032</v>
      </c>
      <c r="AOP1" t="s">
        <v>1033</v>
      </c>
      <c r="AOQ1" t="s">
        <v>1034</v>
      </c>
      <c r="AOR1" t="s">
        <v>1035</v>
      </c>
      <c r="AOS1" t="s">
        <v>1036</v>
      </c>
      <c r="AOT1" t="s">
        <v>1037</v>
      </c>
      <c r="AOU1" t="s">
        <v>1038</v>
      </c>
      <c r="AOV1" t="s">
        <v>1039</v>
      </c>
      <c r="AOW1" t="s">
        <v>1040</v>
      </c>
      <c r="AOX1" t="s">
        <v>1041</v>
      </c>
      <c r="AOY1" t="s">
        <v>1042</v>
      </c>
      <c r="AOZ1" t="s">
        <v>1043</v>
      </c>
      <c r="APA1" t="s">
        <v>1044</v>
      </c>
      <c r="APB1" t="s">
        <v>1045</v>
      </c>
      <c r="APC1" t="s">
        <v>1046</v>
      </c>
      <c r="APD1" t="s">
        <v>1047</v>
      </c>
      <c r="APE1" t="s">
        <v>1048</v>
      </c>
      <c r="APF1" t="s">
        <v>1049</v>
      </c>
      <c r="APG1" t="s">
        <v>1050</v>
      </c>
      <c r="APH1" t="s">
        <v>1051</v>
      </c>
      <c r="API1" t="s">
        <v>1052</v>
      </c>
      <c r="APJ1" t="s">
        <v>1053</v>
      </c>
      <c r="APK1" t="s">
        <v>1054</v>
      </c>
      <c r="APL1" t="s">
        <v>1055</v>
      </c>
      <c r="APM1" t="s">
        <v>1056</v>
      </c>
      <c r="APN1" t="s">
        <v>1057</v>
      </c>
      <c r="APO1" t="s">
        <v>1058</v>
      </c>
      <c r="APP1" t="s">
        <v>1059</v>
      </c>
      <c r="APQ1" t="s">
        <v>1060</v>
      </c>
      <c r="APR1" t="s">
        <v>1061</v>
      </c>
      <c r="APS1" t="s">
        <v>1062</v>
      </c>
      <c r="APT1" t="s">
        <v>1063</v>
      </c>
      <c r="APU1" t="s">
        <v>1064</v>
      </c>
      <c r="APW1" t="s">
        <v>1065</v>
      </c>
      <c r="APX1" t="s">
        <v>1066</v>
      </c>
      <c r="APY1" t="s">
        <v>1067</v>
      </c>
      <c r="APZ1" t="s">
        <v>1068</v>
      </c>
      <c r="AQA1" t="s">
        <v>1069</v>
      </c>
      <c r="AQB1" t="s">
        <v>1070</v>
      </c>
      <c r="AQC1" t="s">
        <v>1071</v>
      </c>
      <c r="AQD1" t="s">
        <v>1072</v>
      </c>
      <c r="AQE1" t="s">
        <v>1073</v>
      </c>
      <c r="AQF1" t="s">
        <v>1074</v>
      </c>
      <c r="AQG1" t="s">
        <v>1075</v>
      </c>
      <c r="AQH1" t="s">
        <v>1076</v>
      </c>
      <c r="AQI1" t="s">
        <v>1077</v>
      </c>
      <c r="AQJ1" t="s">
        <v>1078</v>
      </c>
      <c r="AQK1" t="s">
        <v>1079</v>
      </c>
      <c r="AQL1" t="s">
        <v>1080</v>
      </c>
      <c r="AQM1" t="s">
        <v>1081</v>
      </c>
      <c r="AQN1" t="s">
        <v>1082</v>
      </c>
      <c r="AQO1" t="s">
        <v>1083</v>
      </c>
      <c r="AQP1" t="s">
        <v>1084</v>
      </c>
      <c r="AQQ1" t="s">
        <v>1085</v>
      </c>
      <c r="AQR1" t="s">
        <v>1086</v>
      </c>
      <c r="AQS1" t="s">
        <v>1087</v>
      </c>
      <c r="AQT1" t="s">
        <v>1088</v>
      </c>
      <c r="AQU1" t="s">
        <v>1089</v>
      </c>
      <c r="AQV1" t="s">
        <v>1090</v>
      </c>
      <c r="AQW1" t="s">
        <v>1091</v>
      </c>
      <c r="AQX1" t="s">
        <v>1092</v>
      </c>
      <c r="AQY1" t="s">
        <v>1093</v>
      </c>
      <c r="AQZ1" t="s">
        <v>1094</v>
      </c>
      <c r="ARA1" t="s">
        <v>1095</v>
      </c>
      <c r="ARB1" t="s">
        <v>1096</v>
      </c>
      <c r="ARC1" t="s">
        <v>1097</v>
      </c>
      <c r="ARD1" t="s">
        <v>1098</v>
      </c>
      <c r="ARE1" t="s">
        <v>1099</v>
      </c>
      <c r="ARF1" t="s">
        <v>1100</v>
      </c>
      <c r="ARG1" t="s">
        <v>1101</v>
      </c>
      <c r="ARH1" t="s">
        <v>1102</v>
      </c>
      <c r="ARI1" t="s">
        <v>1103</v>
      </c>
      <c r="ARJ1" t="s">
        <v>1104</v>
      </c>
      <c r="ARK1" t="s">
        <v>1105</v>
      </c>
      <c r="ARL1" t="s">
        <v>1106</v>
      </c>
      <c r="ARM1" t="s">
        <v>1107</v>
      </c>
      <c r="ARN1" t="s">
        <v>1108</v>
      </c>
      <c r="ARO1" t="s">
        <v>1109</v>
      </c>
      <c r="ARP1" t="s">
        <v>1110</v>
      </c>
      <c r="ARQ1" t="s">
        <v>1111</v>
      </c>
      <c r="ARR1" t="s">
        <v>1112</v>
      </c>
      <c r="ARS1" t="s">
        <v>1113</v>
      </c>
      <c r="ART1" t="s">
        <v>1114</v>
      </c>
      <c r="ARU1" t="s">
        <v>1115</v>
      </c>
      <c r="ARV1" t="s">
        <v>1116</v>
      </c>
      <c r="ARW1" t="s">
        <v>1117</v>
      </c>
      <c r="ARX1" t="s">
        <v>1118</v>
      </c>
      <c r="ARY1" t="s">
        <v>1119</v>
      </c>
      <c r="ARZ1" t="s">
        <v>1120</v>
      </c>
      <c r="ASA1" t="s">
        <v>1121</v>
      </c>
      <c r="ASB1" t="s">
        <v>1122</v>
      </c>
      <c r="ASC1" t="s">
        <v>1123</v>
      </c>
      <c r="ASD1" t="s">
        <v>1124</v>
      </c>
      <c r="ASE1" t="s">
        <v>1125</v>
      </c>
      <c r="ASF1" t="s">
        <v>1126</v>
      </c>
      <c r="ASG1" t="s">
        <v>1127</v>
      </c>
      <c r="ASH1" t="s">
        <v>1128</v>
      </c>
      <c r="ASI1" t="s">
        <v>1129</v>
      </c>
      <c r="ASJ1" t="s">
        <v>1130</v>
      </c>
      <c r="ASK1" t="s">
        <v>1131</v>
      </c>
      <c r="ASL1" t="s">
        <v>1132</v>
      </c>
      <c r="ASM1" t="s">
        <v>1133</v>
      </c>
      <c r="ASN1" t="s">
        <v>1134</v>
      </c>
      <c r="ASO1" t="s">
        <v>1135</v>
      </c>
      <c r="ASP1" t="s">
        <v>1136</v>
      </c>
      <c r="ASQ1" t="s">
        <v>1137</v>
      </c>
      <c r="ASR1" t="s">
        <v>1138</v>
      </c>
      <c r="ASS1" t="s">
        <v>1139</v>
      </c>
      <c r="AST1" t="s">
        <v>1140</v>
      </c>
      <c r="ASU1" t="s">
        <v>1141</v>
      </c>
      <c r="ASV1" t="s">
        <v>1142</v>
      </c>
      <c r="ASW1" t="s">
        <v>1143</v>
      </c>
      <c r="ASX1" t="s">
        <v>1144</v>
      </c>
      <c r="ASY1" t="s">
        <v>1145</v>
      </c>
      <c r="ASZ1" t="s">
        <v>1146</v>
      </c>
      <c r="ATA1" t="s">
        <v>1147</v>
      </c>
      <c r="ATB1" t="s">
        <v>1148</v>
      </c>
      <c r="ATC1" t="s">
        <v>1149</v>
      </c>
      <c r="ATD1" t="s">
        <v>1150</v>
      </c>
      <c r="ATE1" t="s">
        <v>1151</v>
      </c>
      <c r="ATF1" t="s">
        <v>1152</v>
      </c>
      <c r="ATG1" t="s">
        <v>1153</v>
      </c>
      <c r="ATH1" t="s">
        <v>1154</v>
      </c>
      <c r="ATI1" t="s">
        <v>1155</v>
      </c>
      <c r="ATJ1" t="s">
        <v>1156</v>
      </c>
      <c r="ATK1" t="s">
        <v>1157</v>
      </c>
      <c r="ATL1" t="s">
        <v>1158</v>
      </c>
      <c r="ATM1" t="s">
        <v>1159</v>
      </c>
      <c r="ATN1" t="s">
        <v>1160</v>
      </c>
      <c r="ATO1" t="s">
        <v>1161</v>
      </c>
      <c r="ATP1" t="s">
        <v>1162</v>
      </c>
      <c r="ATQ1" t="s">
        <v>1163</v>
      </c>
      <c r="ATR1" t="s">
        <v>1164</v>
      </c>
      <c r="ATS1" t="s">
        <v>1165</v>
      </c>
      <c r="ATT1" t="s">
        <v>1166</v>
      </c>
      <c r="ATU1" t="s">
        <v>1167</v>
      </c>
      <c r="ATV1" t="s">
        <v>1168</v>
      </c>
      <c r="ATW1" t="s">
        <v>1169</v>
      </c>
      <c r="ATX1" t="s">
        <v>1170</v>
      </c>
      <c r="ATY1" t="s">
        <v>1171</v>
      </c>
      <c r="ATZ1" t="s">
        <v>1172</v>
      </c>
      <c r="AUA1" t="s">
        <v>1173</v>
      </c>
      <c r="AUB1" t="s">
        <v>1174</v>
      </c>
      <c r="AUC1" t="s">
        <v>1175</v>
      </c>
      <c r="AUD1" t="s">
        <v>1176</v>
      </c>
      <c r="AUE1" t="s">
        <v>1177</v>
      </c>
      <c r="AUF1" t="s">
        <v>1178</v>
      </c>
      <c r="AUG1" t="s">
        <v>1179</v>
      </c>
      <c r="AUH1" t="s">
        <v>1180</v>
      </c>
      <c r="AUI1" t="s">
        <v>1181</v>
      </c>
      <c r="AUJ1" t="s">
        <v>1182</v>
      </c>
      <c r="AUK1" t="s">
        <v>1183</v>
      </c>
      <c r="AUL1" t="s">
        <v>1184</v>
      </c>
      <c r="AUM1" t="s">
        <v>1185</v>
      </c>
      <c r="AUN1" t="s">
        <v>1186</v>
      </c>
      <c r="AUO1" t="s">
        <v>1187</v>
      </c>
      <c r="AUP1" t="s">
        <v>1188</v>
      </c>
      <c r="AUQ1" t="s">
        <v>1189</v>
      </c>
      <c r="AUR1" t="s">
        <v>1190</v>
      </c>
      <c r="AUS1" t="s">
        <v>1191</v>
      </c>
      <c r="AUT1" t="s">
        <v>1192</v>
      </c>
      <c r="AUU1" t="s">
        <v>1193</v>
      </c>
      <c r="AUV1" t="s">
        <v>1194</v>
      </c>
      <c r="AUW1" t="s">
        <v>1195</v>
      </c>
      <c r="AUX1" t="s">
        <v>1196</v>
      </c>
      <c r="AUY1" t="s">
        <v>1197</v>
      </c>
      <c r="AUZ1" t="s">
        <v>1198</v>
      </c>
      <c r="AVA1" t="s">
        <v>1199</v>
      </c>
      <c r="AVB1" t="s">
        <v>1200</v>
      </c>
      <c r="AVC1" t="s">
        <v>1201</v>
      </c>
      <c r="AVD1" t="s">
        <v>1202</v>
      </c>
      <c r="AVE1" t="s">
        <v>1203</v>
      </c>
      <c r="AVF1" t="s">
        <v>1204</v>
      </c>
      <c r="AVG1" t="s">
        <v>1205</v>
      </c>
      <c r="AVH1" t="s">
        <v>1206</v>
      </c>
      <c r="AVI1" t="s">
        <v>1207</v>
      </c>
      <c r="AVJ1" t="s">
        <v>1208</v>
      </c>
      <c r="AVK1" t="s">
        <v>1209</v>
      </c>
      <c r="AVL1" t="s">
        <v>1210</v>
      </c>
      <c r="AVM1" t="s">
        <v>1211</v>
      </c>
      <c r="AVN1" t="s">
        <v>1212</v>
      </c>
      <c r="AVO1" t="s">
        <v>1213</v>
      </c>
      <c r="AVP1" t="s">
        <v>1214</v>
      </c>
      <c r="AVQ1" t="s">
        <v>1215</v>
      </c>
      <c r="AVR1" t="s">
        <v>1216</v>
      </c>
      <c r="AVS1" t="s">
        <v>1217</v>
      </c>
      <c r="AVT1" t="s">
        <v>1218</v>
      </c>
      <c r="AVU1" t="s">
        <v>1219</v>
      </c>
      <c r="AVV1" t="s">
        <v>1220</v>
      </c>
      <c r="AVW1" t="s">
        <v>1221</v>
      </c>
      <c r="AVX1" t="s">
        <v>1222</v>
      </c>
      <c r="AVY1" t="s">
        <v>1223</v>
      </c>
      <c r="AVZ1" t="s">
        <v>1224</v>
      </c>
      <c r="AWA1" t="s">
        <v>1225</v>
      </c>
      <c r="AWB1" t="s">
        <v>1226</v>
      </c>
      <c r="AWC1" t="s">
        <v>1227</v>
      </c>
      <c r="AWD1" t="s">
        <v>1228</v>
      </c>
      <c r="AWE1" t="s">
        <v>1229</v>
      </c>
      <c r="AWF1" t="s">
        <v>1230</v>
      </c>
      <c r="AWG1" t="s">
        <v>1231</v>
      </c>
      <c r="AWH1" t="s">
        <v>1232</v>
      </c>
      <c r="AWI1" t="s">
        <v>1233</v>
      </c>
      <c r="AWJ1" t="s">
        <v>1234</v>
      </c>
      <c r="AWK1" t="s">
        <v>1235</v>
      </c>
      <c r="AWL1" t="s">
        <v>1236</v>
      </c>
      <c r="AWM1" t="s">
        <v>1237</v>
      </c>
      <c r="AWN1" t="s">
        <v>1238</v>
      </c>
      <c r="AWO1" t="s">
        <v>1239</v>
      </c>
      <c r="AWP1" t="s">
        <v>1240</v>
      </c>
      <c r="AWQ1" t="s">
        <v>1241</v>
      </c>
      <c r="AWR1" t="s">
        <v>1242</v>
      </c>
      <c r="AWS1" t="s">
        <v>1243</v>
      </c>
      <c r="AWT1" t="s">
        <v>1244</v>
      </c>
      <c r="AWU1" t="s">
        <v>1245</v>
      </c>
      <c r="AWV1" t="s">
        <v>1246</v>
      </c>
      <c r="AWW1" t="s">
        <v>1247</v>
      </c>
      <c r="AWX1" t="s">
        <v>1248</v>
      </c>
      <c r="AWY1" t="s">
        <v>1249</v>
      </c>
      <c r="AXA1" t="s">
        <v>1250</v>
      </c>
      <c r="AXB1" t="s">
        <v>1251</v>
      </c>
      <c r="AXC1" t="s">
        <v>1252</v>
      </c>
      <c r="AXD1" t="s">
        <v>1253</v>
      </c>
      <c r="AXE1" t="s">
        <v>1254</v>
      </c>
      <c r="AXF1" t="s">
        <v>1255</v>
      </c>
      <c r="AXG1" t="s">
        <v>1256</v>
      </c>
      <c r="AXH1" t="s">
        <v>1257</v>
      </c>
      <c r="AXI1" t="s">
        <v>1258</v>
      </c>
      <c r="AXJ1" t="s">
        <v>1259</v>
      </c>
      <c r="AXK1" t="s">
        <v>1260</v>
      </c>
      <c r="AXL1" t="s">
        <v>1261</v>
      </c>
      <c r="AXM1" t="s">
        <v>1262</v>
      </c>
      <c r="AXN1" t="s">
        <v>1263</v>
      </c>
      <c r="AXO1" t="s">
        <v>1264</v>
      </c>
      <c r="AXP1" t="s">
        <v>1265</v>
      </c>
      <c r="AXQ1" t="s">
        <v>1266</v>
      </c>
      <c r="AXR1" t="s">
        <v>1267</v>
      </c>
      <c r="AXS1" t="s">
        <v>1268</v>
      </c>
      <c r="AXT1" t="s">
        <v>1269</v>
      </c>
      <c r="AXU1" t="s">
        <v>1270</v>
      </c>
      <c r="AXV1" t="s">
        <v>1271</v>
      </c>
      <c r="AXW1" t="s">
        <v>1272</v>
      </c>
      <c r="AXX1" t="s">
        <v>1273</v>
      </c>
      <c r="AXY1" t="s">
        <v>1274</v>
      </c>
      <c r="AXZ1" t="s">
        <v>1275</v>
      </c>
      <c r="AYA1" t="s">
        <v>1276</v>
      </c>
      <c r="AYB1" t="s">
        <v>1277</v>
      </c>
      <c r="AYC1" t="s">
        <v>1278</v>
      </c>
      <c r="AYD1" t="s">
        <v>1279</v>
      </c>
      <c r="AYE1" t="s">
        <v>1280</v>
      </c>
      <c r="AYF1" t="s">
        <v>1281</v>
      </c>
      <c r="AYG1" t="s">
        <v>1282</v>
      </c>
      <c r="AYH1" t="s">
        <v>1283</v>
      </c>
      <c r="AYI1" t="s">
        <v>1284</v>
      </c>
      <c r="AYJ1" t="s">
        <v>1285</v>
      </c>
      <c r="AYK1" t="s">
        <v>1286</v>
      </c>
      <c r="AYL1" t="s">
        <v>1287</v>
      </c>
      <c r="AYM1" t="s">
        <v>1288</v>
      </c>
      <c r="AYN1" t="s">
        <v>1289</v>
      </c>
      <c r="AYO1" t="s">
        <v>1290</v>
      </c>
      <c r="AYP1" t="s">
        <v>1291</v>
      </c>
      <c r="AYQ1" t="s">
        <v>1292</v>
      </c>
      <c r="AYR1" t="s">
        <v>1293</v>
      </c>
      <c r="AYS1" t="s">
        <v>1294</v>
      </c>
      <c r="AYT1" t="s">
        <v>1295</v>
      </c>
      <c r="AYU1" t="s">
        <v>1296</v>
      </c>
      <c r="AYV1" t="s">
        <v>1297</v>
      </c>
      <c r="AYW1" t="s">
        <v>1298</v>
      </c>
      <c r="AYX1" t="s">
        <v>1299</v>
      </c>
      <c r="AYY1" t="s">
        <v>1300</v>
      </c>
      <c r="AYZ1" t="s">
        <v>1301</v>
      </c>
      <c r="AZA1" t="s">
        <v>1302</v>
      </c>
      <c r="AZB1" t="s">
        <v>1303</v>
      </c>
      <c r="AZC1" t="s">
        <v>1304</v>
      </c>
      <c r="AZD1" t="s">
        <v>1305</v>
      </c>
      <c r="AZE1" t="s">
        <v>1306</v>
      </c>
      <c r="AZF1" t="s">
        <v>1307</v>
      </c>
      <c r="AZG1" t="s">
        <v>1308</v>
      </c>
      <c r="AZH1" t="s">
        <v>1309</v>
      </c>
      <c r="AZI1" t="s">
        <v>1310</v>
      </c>
      <c r="AZJ1" t="s">
        <v>1311</v>
      </c>
      <c r="AZK1" t="s">
        <v>1312</v>
      </c>
      <c r="AZL1" t="s">
        <v>1313</v>
      </c>
      <c r="AZM1" t="s">
        <v>1314</v>
      </c>
      <c r="AZN1" t="s">
        <v>1315</v>
      </c>
      <c r="AZO1" t="s">
        <v>1316</v>
      </c>
      <c r="AZP1" t="s">
        <v>1317</v>
      </c>
      <c r="AZQ1" t="s">
        <v>1318</v>
      </c>
      <c r="AZR1" t="s">
        <v>1319</v>
      </c>
      <c r="AZS1" t="s">
        <v>1320</v>
      </c>
      <c r="AZT1" t="s">
        <v>1321</v>
      </c>
      <c r="AZU1" t="s">
        <v>1322</v>
      </c>
      <c r="AZV1" t="s">
        <v>1323</v>
      </c>
      <c r="AZW1" t="s">
        <v>1324</v>
      </c>
      <c r="AZX1" t="s">
        <v>1325</v>
      </c>
      <c r="AZY1" t="s">
        <v>1326</v>
      </c>
      <c r="AZZ1" t="s">
        <v>1327</v>
      </c>
      <c r="BAA1" t="s">
        <v>1328</v>
      </c>
      <c r="BAB1" t="s">
        <v>1329</v>
      </c>
      <c r="BAC1" t="s">
        <v>1330</v>
      </c>
      <c r="BAD1" t="s">
        <v>1331</v>
      </c>
      <c r="BAE1" t="s">
        <v>1332</v>
      </c>
      <c r="BAF1" t="s">
        <v>1333</v>
      </c>
      <c r="BAG1" t="s">
        <v>1334</v>
      </c>
      <c r="BAH1" t="s">
        <v>1335</v>
      </c>
      <c r="BAI1" t="s">
        <v>1336</v>
      </c>
      <c r="BAJ1" t="s">
        <v>1337</v>
      </c>
      <c r="BAK1" t="s">
        <v>1338</v>
      </c>
      <c r="BAL1" t="s">
        <v>1339</v>
      </c>
      <c r="BAM1" t="s">
        <v>1340</v>
      </c>
      <c r="BAN1" t="s">
        <v>1341</v>
      </c>
      <c r="BAO1" t="s">
        <v>1342</v>
      </c>
      <c r="BAP1" t="s">
        <v>1343</v>
      </c>
      <c r="BAQ1" t="s">
        <v>1344</v>
      </c>
      <c r="BAR1" t="s">
        <v>1345</v>
      </c>
      <c r="BAS1" t="s">
        <v>1346</v>
      </c>
      <c r="BAT1" t="s">
        <v>1347</v>
      </c>
      <c r="BAU1" t="s">
        <v>1348</v>
      </c>
      <c r="BAV1" t="s">
        <v>1349</v>
      </c>
      <c r="BAW1" t="s">
        <v>1350</v>
      </c>
      <c r="BAX1" t="s">
        <v>1351</v>
      </c>
      <c r="BAY1" t="s">
        <v>1352</v>
      </c>
      <c r="BAZ1" t="s">
        <v>1353</v>
      </c>
      <c r="BBA1" t="s">
        <v>1354</v>
      </c>
      <c r="BBB1" t="s">
        <v>1355</v>
      </c>
      <c r="BBC1" t="s">
        <v>1356</v>
      </c>
      <c r="BBD1" t="s">
        <v>1357</v>
      </c>
      <c r="BBE1" t="s">
        <v>1358</v>
      </c>
      <c r="BBF1" t="s">
        <v>1359</v>
      </c>
      <c r="BBG1" t="s">
        <v>1360</v>
      </c>
      <c r="BBH1" t="s">
        <v>1361</v>
      </c>
      <c r="BBI1" t="s">
        <v>1362</v>
      </c>
      <c r="BBJ1" t="s">
        <v>1363</v>
      </c>
      <c r="BBK1" t="s">
        <v>1364</v>
      </c>
      <c r="BBL1" t="s">
        <v>1365</v>
      </c>
      <c r="BBM1" t="s">
        <v>1366</v>
      </c>
      <c r="BBN1" t="s">
        <v>1367</v>
      </c>
      <c r="BBO1" t="s">
        <v>1368</v>
      </c>
      <c r="BBP1" t="s">
        <v>1369</v>
      </c>
      <c r="BBQ1" t="s">
        <v>1370</v>
      </c>
      <c r="BBR1" t="s">
        <v>1371</v>
      </c>
      <c r="BBS1" t="s">
        <v>1372</v>
      </c>
      <c r="BBT1" t="s">
        <v>1373</v>
      </c>
      <c r="BBU1" t="s">
        <v>1374</v>
      </c>
      <c r="BBV1" t="s">
        <v>1375</v>
      </c>
      <c r="BBW1" t="s">
        <v>1376</v>
      </c>
      <c r="BBX1" t="s">
        <v>1377</v>
      </c>
      <c r="BBY1" t="s">
        <v>1378</v>
      </c>
      <c r="BBZ1" t="s">
        <v>1379</v>
      </c>
      <c r="BCA1" t="s">
        <v>1380</v>
      </c>
      <c r="BCB1" t="s">
        <v>1381</v>
      </c>
      <c r="BCC1" t="s">
        <v>1382</v>
      </c>
      <c r="BCD1" t="s">
        <v>1383</v>
      </c>
      <c r="BCE1" t="s">
        <v>1384</v>
      </c>
      <c r="BCF1" t="s">
        <v>1385</v>
      </c>
      <c r="BCG1" t="s">
        <v>1386</v>
      </c>
      <c r="BCH1" t="s">
        <v>1387</v>
      </c>
      <c r="BCI1" t="s">
        <v>1388</v>
      </c>
      <c r="BCJ1" t="s">
        <v>1389</v>
      </c>
      <c r="BCK1" t="s">
        <v>1390</v>
      </c>
      <c r="BCL1" t="s">
        <v>1391</v>
      </c>
      <c r="BCM1" t="s">
        <v>1392</v>
      </c>
      <c r="BCN1" t="s">
        <v>1393</v>
      </c>
      <c r="BCO1" t="s">
        <v>1394</v>
      </c>
      <c r="BCP1" t="s">
        <v>1395</v>
      </c>
      <c r="BCQ1" t="s">
        <v>1396</v>
      </c>
      <c r="BCR1" t="s">
        <v>1397</v>
      </c>
      <c r="BCS1" t="s">
        <v>1398</v>
      </c>
      <c r="BCT1" t="s">
        <v>1399</v>
      </c>
      <c r="BCU1" t="s">
        <v>1400</v>
      </c>
      <c r="BCV1" t="s">
        <v>1401</v>
      </c>
      <c r="BCW1" t="s">
        <v>1402</v>
      </c>
      <c r="BCX1" t="s">
        <v>1403</v>
      </c>
      <c r="BCY1" t="s">
        <v>1404</v>
      </c>
      <c r="BCZ1" t="s">
        <v>1405</v>
      </c>
      <c r="BDA1" t="s">
        <v>1406</v>
      </c>
      <c r="BDB1" t="s">
        <v>1407</v>
      </c>
      <c r="BDC1" t="s">
        <v>1408</v>
      </c>
      <c r="BDD1" t="s">
        <v>1409</v>
      </c>
      <c r="BDE1" t="s">
        <v>1410</v>
      </c>
      <c r="BDF1" t="s">
        <v>1411</v>
      </c>
      <c r="BDG1" t="s">
        <v>1412</v>
      </c>
      <c r="BDH1" t="s">
        <v>1413</v>
      </c>
      <c r="BDI1" t="s">
        <v>1414</v>
      </c>
      <c r="BDJ1" t="s">
        <v>1415</v>
      </c>
      <c r="BDK1" t="s">
        <v>1416</v>
      </c>
      <c r="BDL1" t="s">
        <v>1417</v>
      </c>
      <c r="BDM1" t="s">
        <v>1418</v>
      </c>
      <c r="BDN1" t="s">
        <v>1419</v>
      </c>
      <c r="BDO1" t="s">
        <v>1420</v>
      </c>
      <c r="BDP1" t="s">
        <v>1421</v>
      </c>
      <c r="BDQ1" t="s">
        <v>1422</v>
      </c>
      <c r="BDR1" t="s">
        <v>1423</v>
      </c>
      <c r="BDS1" t="s">
        <v>1424</v>
      </c>
      <c r="BDT1" t="s">
        <v>1425</v>
      </c>
      <c r="BDU1" t="s">
        <v>1426</v>
      </c>
      <c r="BDV1" t="s">
        <v>1427</v>
      </c>
      <c r="BDW1" t="s">
        <v>1428</v>
      </c>
      <c r="BDX1" t="s">
        <v>1429</v>
      </c>
      <c r="BDY1" t="s">
        <v>1430</v>
      </c>
      <c r="BDZ1" t="s">
        <v>1431</v>
      </c>
      <c r="BEA1" t="s">
        <v>1432</v>
      </c>
      <c r="BEB1" t="s">
        <v>1433</v>
      </c>
      <c r="BEC1" t="s">
        <v>1434</v>
      </c>
      <c r="BED1" t="s">
        <v>1435</v>
      </c>
      <c r="BEE1" t="s">
        <v>1436</v>
      </c>
      <c r="BEF1" t="s">
        <v>1437</v>
      </c>
      <c r="BEG1" t="s">
        <v>1438</v>
      </c>
      <c r="BEH1" t="s">
        <v>1439</v>
      </c>
      <c r="BEI1" t="s">
        <v>1440</v>
      </c>
      <c r="BEJ1" t="s">
        <v>1441</v>
      </c>
      <c r="BEK1" t="s">
        <v>1442</v>
      </c>
      <c r="BEL1" t="s">
        <v>1443</v>
      </c>
      <c r="BEM1" t="s">
        <v>1444</v>
      </c>
      <c r="BEN1" t="s">
        <v>1445</v>
      </c>
      <c r="BEO1" t="s">
        <v>1446</v>
      </c>
      <c r="BEP1" t="s">
        <v>1447</v>
      </c>
      <c r="BEQ1" t="s">
        <v>1448</v>
      </c>
      <c r="BER1" t="s">
        <v>1449</v>
      </c>
      <c r="BES1" t="s">
        <v>1450</v>
      </c>
      <c r="BET1" t="s">
        <v>1451</v>
      </c>
      <c r="BEU1" t="s">
        <v>1452</v>
      </c>
      <c r="BEV1" t="s">
        <v>1453</v>
      </c>
      <c r="BEW1" t="s">
        <v>1454</v>
      </c>
      <c r="BEX1" t="s">
        <v>1455</v>
      </c>
      <c r="BEY1" t="s">
        <v>1456</v>
      </c>
      <c r="BEZ1" t="s">
        <v>1457</v>
      </c>
      <c r="BFA1" t="s">
        <v>1458</v>
      </c>
      <c r="BFB1" t="s">
        <v>1459</v>
      </c>
      <c r="BFC1" t="s">
        <v>1460</v>
      </c>
      <c r="BFD1" t="s">
        <v>1461</v>
      </c>
      <c r="BFE1" t="s">
        <v>1462</v>
      </c>
      <c r="BFF1" t="s">
        <v>1463</v>
      </c>
      <c r="BFG1" t="s">
        <v>1464</v>
      </c>
      <c r="BFH1" t="s">
        <v>1465</v>
      </c>
      <c r="BFI1" t="s">
        <v>1466</v>
      </c>
      <c r="BFJ1" t="s">
        <v>1467</v>
      </c>
      <c r="BFK1" t="s">
        <v>1468</v>
      </c>
      <c r="BFL1" t="s">
        <v>1469</v>
      </c>
      <c r="BFM1" t="s">
        <v>1470</v>
      </c>
      <c r="BFN1" t="s">
        <v>1471</v>
      </c>
      <c r="BFO1" t="s">
        <v>1472</v>
      </c>
      <c r="BFP1" t="s">
        <v>1473</v>
      </c>
      <c r="BFQ1" t="s">
        <v>1474</v>
      </c>
      <c r="BFR1" t="s">
        <v>1475</v>
      </c>
      <c r="BFS1" t="s">
        <v>1476</v>
      </c>
      <c r="BFT1" t="s">
        <v>1477</v>
      </c>
      <c r="BFU1" t="s">
        <v>1478</v>
      </c>
      <c r="BFV1" t="s">
        <v>1479</v>
      </c>
      <c r="BFW1" t="s">
        <v>1480</v>
      </c>
      <c r="BFX1" t="s">
        <v>1481</v>
      </c>
      <c r="BFY1" t="s">
        <v>1482</v>
      </c>
      <c r="BFZ1" t="s">
        <v>1483</v>
      </c>
      <c r="BGA1" t="s">
        <v>1484</v>
      </c>
      <c r="BGB1" t="s">
        <v>1485</v>
      </c>
      <c r="BGC1" t="s">
        <v>1486</v>
      </c>
      <c r="BGD1" t="s">
        <v>1487</v>
      </c>
      <c r="BGE1" t="s">
        <v>1488</v>
      </c>
      <c r="BGF1" t="s">
        <v>1489</v>
      </c>
      <c r="BGG1" t="s">
        <v>1490</v>
      </c>
      <c r="BGH1" t="s">
        <v>1491</v>
      </c>
      <c r="BGI1" t="s">
        <v>1492</v>
      </c>
      <c r="BGJ1" t="s">
        <v>1493</v>
      </c>
      <c r="BGK1" t="s">
        <v>1494</v>
      </c>
      <c r="BGL1" t="s">
        <v>1495</v>
      </c>
      <c r="BGM1" t="s">
        <v>1496</v>
      </c>
      <c r="BGN1" t="s">
        <v>1497</v>
      </c>
      <c r="BGO1" t="s">
        <v>1498</v>
      </c>
      <c r="BGP1" t="s">
        <v>1499</v>
      </c>
      <c r="BGQ1" t="s">
        <v>1500</v>
      </c>
      <c r="BGR1" t="s">
        <v>1501</v>
      </c>
      <c r="BGS1" t="s">
        <v>1502</v>
      </c>
      <c r="BGT1" t="s">
        <v>1503</v>
      </c>
      <c r="BGU1" t="s">
        <v>1504</v>
      </c>
      <c r="BGV1" t="s">
        <v>1505</v>
      </c>
      <c r="BGW1" t="s">
        <v>1506</v>
      </c>
      <c r="BGX1" t="s">
        <v>1507</v>
      </c>
      <c r="BGY1" t="s">
        <v>1508</v>
      </c>
      <c r="BGZ1" t="s">
        <v>1509</v>
      </c>
      <c r="BHA1" t="s">
        <v>1510</v>
      </c>
      <c r="BHB1" t="s">
        <v>1511</v>
      </c>
      <c r="BHC1" t="s">
        <v>1512</v>
      </c>
      <c r="BHD1" t="s">
        <v>1513</v>
      </c>
      <c r="BHE1" t="s">
        <v>1514</v>
      </c>
      <c r="BHF1" t="s">
        <v>1515</v>
      </c>
      <c r="BHG1" t="s">
        <v>1516</v>
      </c>
      <c r="BHH1" t="s">
        <v>1517</v>
      </c>
      <c r="BHI1" t="s">
        <v>1518</v>
      </c>
      <c r="BHJ1" t="s">
        <v>1519</v>
      </c>
      <c r="BHK1" t="s">
        <v>1520</v>
      </c>
      <c r="BHL1" t="s">
        <v>1521</v>
      </c>
      <c r="BHM1" t="s">
        <v>1522</v>
      </c>
      <c r="BHN1" t="s">
        <v>1523</v>
      </c>
      <c r="BHO1" t="s">
        <v>1524</v>
      </c>
      <c r="BHP1" t="s">
        <v>1525</v>
      </c>
      <c r="BHQ1" t="s">
        <v>1526</v>
      </c>
      <c r="BHR1" t="s">
        <v>1527</v>
      </c>
      <c r="BHS1" t="s">
        <v>1528</v>
      </c>
      <c r="BHT1" t="s">
        <v>1529</v>
      </c>
      <c r="BHU1" t="s">
        <v>1530</v>
      </c>
      <c r="BHV1" t="s">
        <v>1531</v>
      </c>
      <c r="BHW1" t="s">
        <v>1532</v>
      </c>
      <c r="BHX1" t="s">
        <v>1533</v>
      </c>
      <c r="BHY1" t="s">
        <v>1534</v>
      </c>
      <c r="BHZ1" t="s">
        <v>1535</v>
      </c>
      <c r="BIA1" t="s">
        <v>1536</v>
      </c>
      <c r="BIB1" t="s">
        <v>1537</v>
      </c>
      <c r="BIC1" t="s">
        <v>1538</v>
      </c>
      <c r="BID1" t="s">
        <v>1539</v>
      </c>
      <c r="BIE1" t="s">
        <v>1540</v>
      </c>
      <c r="BIF1" t="s">
        <v>1541</v>
      </c>
      <c r="BIG1" t="s">
        <v>1542</v>
      </c>
      <c r="BIH1" t="s">
        <v>1543</v>
      </c>
      <c r="BII1" t="s">
        <v>1544</v>
      </c>
      <c r="BIJ1" t="s">
        <v>1545</v>
      </c>
      <c r="BIK1" t="s">
        <v>1546</v>
      </c>
      <c r="BIL1" t="s">
        <v>1547</v>
      </c>
      <c r="BIM1" t="s">
        <v>1548</v>
      </c>
      <c r="BIN1" t="s">
        <v>1549</v>
      </c>
      <c r="BIO1" t="s">
        <v>1550</v>
      </c>
      <c r="BIP1" t="s">
        <v>1551</v>
      </c>
      <c r="BIQ1" t="s">
        <v>1552</v>
      </c>
      <c r="BIR1" t="s">
        <v>1553</v>
      </c>
      <c r="BIS1" t="s">
        <v>1554</v>
      </c>
      <c r="BIT1" t="s">
        <v>1555</v>
      </c>
      <c r="BIU1" t="s">
        <v>1556</v>
      </c>
      <c r="BIV1" t="s">
        <v>1557</v>
      </c>
      <c r="BIW1" t="s">
        <v>1558</v>
      </c>
      <c r="BIX1" t="s">
        <v>1559</v>
      </c>
      <c r="BIY1" t="s">
        <v>1560</v>
      </c>
      <c r="BIZ1" t="s">
        <v>1561</v>
      </c>
      <c r="BJA1" t="s">
        <v>1562</v>
      </c>
      <c r="BJB1" t="s">
        <v>1563</v>
      </c>
      <c r="BJC1" t="s">
        <v>1564</v>
      </c>
      <c r="BJD1" t="s">
        <v>1565</v>
      </c>
      <c r="BJE1" t="s">
        <v>1566</v>
      </c>
      <c r="BJF1" t="s">
        <v>1567</v>
      </c>
      <c r="BJG1" t="s">
        <v>1568</v>
      </c>
      <c r="BJH1" t="s">
        <v>1569</v>
      </c>
      <c r="BJI1" t="s">
        <v>1570</v>
      </c>
      <c r="BJJ1" t="s">
        <v>1571</v>
      </c>
      <c r="BJK1" t="s">
        <v>1572</v>
      </c>
      <c r="BJL1" t="s">
        <v>1573</v>
      </c>
      <c r="BJM1" t="s">
        <v>1574</v>
      </c>
      <c r="BJN1" t="s">
        <v>1575</v>
      </c>
      <c r="BJO1" t="s">
        <v>1576</v>
      </c>
      <c r="BJP1" t="s">
        <v>1577</v>
      </c>
      <c r="BJQ1" t="s">
        <v>1578</v>
      </c>
      <c r="BJR1" t="s">
        <v>1579</v>
      </c>
      <c r="BJS1" t="s">
        <v>1580</v>
      </c>
      <c r="BJT1" t="s">
        <v>1581</v>
      </c>
      <c r="BJU1" t="s">
        <v>1582</v>
      </c>
      <c r="BJV1" t="s">
        <v>1583</v>
      </c>
      <c r="BJW1" t="s">
        <v>1584</v>
      </c>
      <c r="BJX1" t="s">
        <v>1585</v>
      </c>
      <c r="BJY1" t="s">
        <v>1586</v>
      </c>
      <c r="BJZ1" t="s">
        <v>1587</v>
      </c>
      <c r="BKA1" t="s">
        <v>1588</v>
      </c>
      <c r="BKB1" t="s">
        <v>1589</v>
      </c>
      <c r="BKC1" t="s">
        <v>1590</v>
      </c>
      <c r="BKD1" t="s">
        <v>1591</v>
      </c>
      <c r="BKE1" t="s">
        <v>1592</v>
      </c>
      <c r="BKF1" t="s">
        <v>1593</v>
      </c>
      <c r="BKG1" t="s">
        <v>1594</v>
      </c>
      <c r="BKH1" t="s">
        <v>1595</v>
      </c>
      <c r="BKI1" t="s">
        <v>1596</v>
      </c>
      <c r="BKJ1" t="s">
        <v>1597</v>
      </c>
      <c r="BKK1" t="s">
        <v>1598</v>
      </c>
      <c r="BKL1" t="s">
        <v>1599</v>
      </c>
      <c r="BKM1" t="s">
        <v>1600</v>
      </c>
      <c r="BKN1" t="s">
        <v>1601</v>
      </c>
      <c r="BKO1" t="s">
        <v>1602</v>
      </c>
      <c r="BKP1" t="s">
        <v>1603</v>
      </c>
      <c r="BKQ1" t="s">
        <v>1604</v>
      </c>
      <c r="BKR1" t="s">
        <v>1605</v>
      </c>
      <c r="BKS1" t="s">
        <v>1606</v>
      </c>
      <c r="BKT1" t="s">
        <v>1607</v>
      </c>
      <c r="BKU1" t="s">
        <v>1608</v>
      </c>
      <c r="BKV1" t="s">
        <v>1609</v>
      </c>
      <c r="BKW1" t="s">
        <v>1610</v>
      </c>
      <c r="BKX1" t="s">
        <v>1611</v>
      </c>
      <c r="BKY1" t="s">
        <v>1612</v>
      </c>
      <c r="BKZ1" t="s">
        <v>1613</v>
      </c>
      <c r="BLA1" t="s">
        <v>1614</v>
      </c>
      <c r="BLB1" t="s">
        <v>1615</v>
      </c>
      <c r="BLC1" t="s">
        <v>1616</v>
      </c>
      <c r="BLD1" t="s">
        <v>1617</v>
      </c>
      <c r="BLE1" t="s">
        <v>1618</v>
      </c>
      <c r="BLF1" t="s">
        <v>1619</v>
      </c>
      <c r="BLG1" t="s">
        <v>1620</v>
      </c>
      <c r="BLH1" t="s">
        <v>1621</v>
      </c>
      <c r="BLI1" t="s">
        <v>1622</v>
      </c>
      <c r="BLJ1" t="s">
        <v>1623</v>
      </c>
      <c r="BLK1" t="s">
        <v>1624</v>
      </c>
      <c r="BLL1" t="s">
        <v>1625</v>
      </c>
      <c r="BLM1" t="s">
        <v>1626</v>
      </c>
      <c r="BLN1" t="s">
        <v>1627</v>
      </c>
      <c r="BLO1" t="s">
        <v>1628</v>
      </c>
      <c r="BLP1" t="s">
        <v>1629</v>
      </c>
      <c r="BLQ1" t="s">
        <v>1630</v>
      </c>
      <c r="BLR1" t="s">
        <v>1631</v>
      </c>
      <c r="BLS1" t="s">
        <v>1632</v>
      </c>
      <c r="BLT1" t="s">
        <v>1633</v>
      </c>
      <c r="BLU1" t="s">
        <v>1634</v>
      </c>
      <c r="BLV1" t="s">
        <v>1635</v>
      </c>
      <c r="BLW1" t="s">
        <v>1636</v>
      </c>
      <c r="BLX1" t="s">
        <v>1637</v>
      </c>
      <c r="BLY1" t="s">
        <v>1638</v>
      </c>
      <c r="BLZ1" t="s">
        <v>1639</v>
      </c>
      <c r="BMA1" t="s">
        <v>1640</v>
      </c>
      <c r="BMB1" t="s">
        <v>1641</v>
      </c>
      <c r="BMC1" t="s">
        <v>1642</v>
      </c>
      <c r="BMD1" t="s">
        <v>1643</v>
      </c>
      <c r="BME1" t="s">
        <v>1644</v>
      </c>
      <c r="BMF1" t="s">
        <v>1645</v>
      </c>
      <c r="BMG1" t="s">
        <v>1646</v>
      </c>
      <c r="BMH1" t="s">
        <v>1647</v>
      </c>
      <c r="BMI1" t="s">
        <v>1648</v>
      </c>
      <c r="BMJ1" t="s">
        <v>1649</v>
      </c>
      <c r="BMK1" t="s">
        <v>1650</v>
      </c>
      <c r="BML1" t="s">
        <v>1651</v>
      </c>
      <c r="BMM1" t="s">
        <v>1652</v>
      </c>
      <c r="BMN1" t="s">
        <v>1653</v>
      </c>
      <c r="BMO1" t="s">
        <v>1654</v>
      </c>
      <c r="BMP1" t="s">
        <v>1655</v>
      </c>
      <c r="BMQ1" t="s">
        <v>1656</v>
      </c>
      <c r="BMR1" t="s">
        <v>1657</v>
      </c>
      <c r="BMS1" t="s">
        <v>1658</v>
      </c>
      <c r="BMT1" t="s">
        <v>1659</v>
      </c>
      <c r="BMU1" t="s">
        <v>1660</v>
      </c>
      <c r="BMV1" t="s">
        <v>1661</v>
      </c>
      <c r="BMW1" t="s">
        <v>1662</v>
      </c>
      <c r="BMX1" t="s">
        <v>1663</v>
      </c>
      <c r="BMY1" t="s">
        <v>1664</v>
      </c>
      <c r="BMZ1" t="s">
        <v>1665</v>
      </c>
      <c r="BNA1" t="s">
        <v>1666</v>
      </c>
      <c r="BNB1" t="s">
        <v>1667</v>
      </c>
      <c r="BNC1" t="s">
        <v>1668</v>
      </c>
      <c r="BND1" t="s">
        <v>1669</v>
      </c>
      <c r="BNE1" t="s">
        <v>1670</v>
      </c>
      <c r="BNF1" t="s">
        <v>1671</v>
      </c>
      <c r="BNG1" t="s">
        <v>1672</v>
      </c>
      <c r="BNH1" t="s">
        <v>1673</v>
      </c>
      <c r="BNI1" t="s">
        <v>1674</v>
      </c>
      <c r="BNJ1" t="s">
        <v>1675</v>
      </c>
      <c r="BNK1" t="s">
        <v>1676</v>
      </c>
      <c r="BNL1" t="s">
        <v>1677</v>
      </c>
      <c r="BNM1" t="s">
        <v>1678</v>
      </c>
      <c r="BNN1" t="s">
        <v>1679</v>
      </c>
      <c r="BNO1" t="s">
        <v>1680</v>
      </c>
      <c r="BNP1" t="s">
        <v>1681</v>
      </c>
      <c r="BNQ1" t="s">
        <v>1682</v>
      </c>
      <c r="BNR1" t="s">
        <v>1683</v>
      </c>
      <c r="BNS1" t="s">
        <v>1684</v>
      </c>
      <c r="BNT1" t="s">
        <v>1685</v>
      </c>
      <c r="BNU1" t="s">
        <v>1686</v>
      </c>
      <c r="BNV1" t="s">
        <v>1687</v>
      </c>
      <c r="BNW1" t="s">
        <v>1688</v>
      </c>
      <c r="BNX1" t="s">
        <v>1689</v>
      </c>
      <c r="BNY1" t="s">
        <v>1690</v>
      </c>
      <c r="BNZ1" t="s">
        <v>1691</v>
      </c>
      <c r="BOA1" t="s">
        <v>1692</v>
      </c>
      <c r="BOB1" t="s">
        <v>1693</v>
      </c>
      <c r="BOC1" t="s">
        <v>1694</v>
      </c>
      <c r="BOD1" t="s">
        <v>1695</v>
      </c>
      <c r="BOE1" t="s">
        <v>1696</v>
      </c>
      <c r="BOF1" t="s">
        <v>1697</v>
      </c>
      <c r="BOG1" t="s">
        <v>1698</v>
      </c>
      <c r="BOH1" t="s">
        <v>1699</v>
      </c>
      <c r="BOI1" t="s">
        <v>1700</v>
      </c>
      <c r="BOJ1" t="s">
        <v>1701</v>
      </c>
      <c r="BOK1" t="s">
        <v>1702</v>
      </c>
      <c r="BOL1" t="s">
        <v>1703</v>
      </c>
      <c r="BOM1" t="s">
        <v>1704</v>
      </c>
      <c r="BON1" t="s">
        <v>1705</v>
      </c>
      <c r="BOO1" t="s">
        <v>1706</v>
      </c>
      <c r="BOP1" t="s">
        <v>1707</v>
      </c>
      <c r="BOQ1" t="s">
        <v>1708</v>
      </c>
      <c r="BOR1" t="s">
        <v>1709</v>
      </c>
      <c r="BOS1" t="s">
        <v>1710</v>
      </c>
      <c r="BOT1" t="s">
        <v>1711</v>
      </c>
      <c r="BOU1" t="s">
        <v>1712</v>
      </c>
      <c r="BOV1" t="s">
        <v>1713</v>
      </c>
      <c r="BOW1" t="s">
        <v>1714</v>
      </c>
      <c r="BOX1" t="s">
        <v>1715</v>
      </c>
      <c r="BOY1" t="s">
        <v>1716</v>
      </c>
      <c r="BOZ1" t="s">
        <v>1717</v>
      </c>
      <c r="BPA1" t="s">
        <v>1718</v>
      </c>
      <c r="BPB1" t="s">
        <v>1719</v>
      </c>
      <c r="BPC1" t="s">
        <v>1720</v>
      </c>
      <c r="BPD1" t="s">
        <v>1721</v>
      </c>
      <c r="BPE1" t="s">
        <v>1722</v>
      </c>
      <c r="BPF1" t="s">
        <v>1723</v>
      </c>
      <c r="BPG1" t="s">
        <v>1724</v>
      </c>
      <c r="BPH1" t="s">
        <v>1725</v>
      </c>
      <c r="BPI1" t="s">
        <v>1726</v>
      </c>
      <c r="BPJ1" t="s">
        <v>1727</v>
      </c>
      <c r="BPK1" t="s">
        <v>1728</v>
      </c>
      <c r="BPL1" t="s">
        <v>1729</v>
      </c>
      <c r="BPM1" t="s">
        <v>1730</v>
      </c>
      <c r="BPN1" t="s">
        <v>1731</v>
      </c>
      <c r="BPO1" t="s">
        <v>1732</v>
      </c>
      <c r="BPP1" t="s">
        <v>1733</v>
      </c>
      <c r="BPQ1" t="s">
        <v>1734</v>
      </c>
      <c r="BPR1" t="s">
        <v>1735</v>
      </c>
      <c r="BPS1" t="s">
        <v>1736</v>
      </c>
      <c r="BPT1" t="s">
        <v>1737</v>
      </c>
      <c r="BPU1" t="s">
        <v>1738</v>
      </c>
      <c r="BPV1" t="s">
        <v>1739</v>
      </c>
      <c r="BPW1" t="s">
        <v>1740</v>
      </c>
      <c r="BPX1" t="s">
        <v>1741</v>
      </c>
      <c r="BPY1" t="s">
        <v>1742</v>
      </c>
      <c r="BPZ1" t="s">
        <v>1743</v>
      </c>
      <c r="BQA1" t="s">
        <v>1744</v>
      </c>
      <c r="BQB1" t="s">
        <v>1745</v>
      </c>
      <c r="BQC1" t="s">
        <v>1746</v>
      </c>
      <c r="BQD1" t="s">
        <v>1747</v>
      </c>
      <c r="BQE1" t="s">
        <v>1748</v>
      </c>
      <c r="BQF1" t="s">
        <v>1749</v>
      </c>
      <c r="BQG1" t="s">
        <v>1750</v>
      </c>
      <c r="BQH1" t="s">
        <v>1751</v>
      </c>
      <c r="BQI1" t="s">
        <v>1752</v>
      </c>
      <c r="BQJ1" t="s">
        <v>1753</v>
      </c>
      <c r="BQK1" t="s">
        <v>1754</v>
      </c>
      <c r="BQL1" t="s">
        <v>1755</v>
      </c>
      <c r="BQM1" t="s">
        <v>1756</v>
      </c>
      <c r="BQN1" t="s">
        <v>1757</v>
      </c>
      <c r="BQO1" t="s">
        <v>1758</v>
      </c>
      <c r="BQP1" t="s">
        <v>1759</v>
      </c>
      <c r="BQQ1" t="s">
        <v>1760</v>
      </c>
      <c r="BQR1" t="s">
        <v>1761</v>
      </c>
      <c r="BQS1" t="s">
        <v>1762</v>
      </c>
      <c r="BQT1" t="s">
        <v>1763</v>
      </c>
      <c r="BQU1" t="s">
        <v>1764</v>
      </c>
      <c r="BQV1" t="s">
        <v>1765</v>
      </c>
      <c r="BQW1" t="s">
        <v>1766</v>
      </c>
      <c r="BQX1" t="s">
        <v>1767</v>
      </c>
      <c r="BQY1" t="s">
        <v>1768</v>
      </c>
      <c r="BQZ1" t="s">
        <v>1769</v>
      </c>
      <c r="BRA1" t="s">
        <v>1770</v>
      </c>
      <c r="BRB1" t="s">
        <v>1771</v>
      </c>
      <c r="BRC1" t="s">
        <v>1772</v>
      </c>
      <c r="BRD1" t="s">
        <v>1773</v>
      </c>
      <c r="BRE1" t="s">
        <v>1774</v>
      </c>
      <c r="BRF1" t="s">
        <v>1775</v>
      </c>
      <c r="BRG1" t="s">
        <v>1776</v>
      </c>
      <c r="BRH1" t="s">
        <v>1777</v>
      </c>
      <c r="BRI1" t="s">
        <v>1778</v>
      </c>
      <c r="BRJ1" t="s">
        <v>1779</v>
      </c>
      <c r="BRK1" t="s">
        <v>1780</v>
      </c>
      <c r="BRL1" t="s">
        <v>1781</v>
      </c>
      <c r="BRM1" t="s">
        <v>1782</v>
      </c>
      <c r="BRN1" t="s">
        <v>1783</v>
      </c>
      <c r="BRO1" t="s">
        <v>1784</v>
      </c>
      <c r="BRP1" t="s">
        <v>1785</v>
      </c>
      <c r="BRQ1" t="s">
        <v>1786</v>
      </c>
      <c r="BRR1" t="s">
        <v>1787</v>
      </c>
      <c r="BRS1" t="s">
        <v>1788</v>
      </c>
      <c r="BRT1" t="s">
        <v>1789</v>
      </c>
      <c r="BRU1" t="s">
        <v>1790</v>
      </c>
      <c r="BRV1" t="s">
        <v>1791</v>
      </c>
      <c r="BRW1" t="s">
        <v>1792</v>
      </c>
      <c r="BRX1" t="s">
        <v>1793</v>
      </c>
      <c r="BRY1" t="s">
        <v>1794</v>
      </c>
      <c r="BRZ1" t="s">
        <v>1795</v>
      </c>
      <c r="BSA1" t="s">
        <v>1796</v>
      </c>
      <c r="BSB1" t="s">
        <v>1797</v>
      </c>
      <c r="BSC1" t="s">
        <v>1798</v>
      </c>
      <c r="BSD1" t="s">
        <v>1799</v>
      </c>
      <c r="BSE1" t="s">
        <v>1800</v>
      </c>
      <c r="BSF1" t="s">
        <v>1801</v>
      </c>
      <c r="BSG1" t="s">
        <v>1802</v>
      </c>
      <c r="BSH1" t="s">
        <v>1803</v>
      </c>
      <c r="BSI1" t="s">
        <v>1804</v>
      </c>
      <c r="BSJ1" t="s">
        <v>1805</v>
      </c>
      <c r="BSK1" t="s">
        <v>1806</v>
      </c>
      <c r="BSL1" t="s">
        <v>1807</v>
      </c>
      <c r="BSM1" t="s">
        <v>1808</v>
      </c>
      <c r="BSN1" t="s">
        <v>1809</v>
      </c>
      <c r="BSO1" t="s">
        <v>1810</v>
      </c>
      <c r="BSP1" t="s">
        <v>1811</v>
      </c>
      <c r="BSQ1" t="s">
        <v>1812</v>
      </c>
      <c r="BSR1" t="s">
        <v>1813</v>
      </c>
      <c r="BSS1" t="s">
        <v>1814</v>
      </c>
      <c r="BST1" t="s">
        <v>1815</v>
      </c>
      <c r="BSU1" t="s">
        <v>1816</v>
      </c>
      <c r="BSV1" t="s">
        <v>1817</v>
      </c>
      <c r="BSW1" t="s">
        <v>1818</v>
      </c>
      <c r="BSX1" t="s">
        <v>1819</v>
      </c>
      <c r="BSY1" t="s">
        <v>1820</v>
      </c>
      <c r="BSZ1" t="s">
        <v>1821</v>
      </c>
      <c r="BTA1" t="s">
        <v>1822</v>
      </c>
      <c r="BTB1" t="s">
        <v>1823</v>
      </c>
      <c r="BTC1" t="s">
        <v>1824</v>
      </c>
      <c r="BTD1" t="s">
        <v>1825</v>
      </c>
      <c r="BTE1" t="s">
        <v>1826</v>
      </c>
      <c r="BTF1" t="s">
        <v>1827</v>
      </c>
      <c r="BTG1" t="s">
        <v>1828</v>
      </c>
      <c r="BTH1" t="s">
        <v>1829</v>
      </c>
      <c r="BTI1" t="s">
        <v>1830</v>
      </c>
      <c r="BTJ1" t="s">
        <v>1831</v>
      </c>
      <c r="BTK1" t="s">
        <v>1832</v>
      </c>
      <c r="BTL1" t="s">
        <v>1833</v>
      </c>
      <c r="BTM1" t="s">
        <v>1834</v>
      </c>
      <c r="BTN1" t="s">
        <v>1835</v>
      </c>
      <c r="BTO1" t="s">
        <v>1836</v>
      </c>
      <c r="BTP1" t="s">
        <v>1837</v>
      </c>
      <c r="BTQ1" t="s">
        <v>1838</v>
      </c>
      <c r="BTR1" t="s">
        <v>1839</v>
      </c>
      <c r="BTS1" t="s">
        <v>1840</v>
      </c>
      <c r="BTT1" t="s">
        <v>1841</v>
      </c>
      <c r="BTU1" t="s">
        <v>1842</v>
      </c>
      <c r="BTV1" t="s">
        <v>1843</v>
      </c>
      <c r="BTW1" t="s">
        <v>1844</v>
      </c>
      <c r="BTX1" t="s">
        <v>1845</v>
      </c>
      <c r="BTY1" t="s">
        <v>1846</v>
      </c>
      <c r="BTZ1" t="s">
        <v>1847</v>
      </c>
      <c r="BUA1" t="s">
        <v>1848</v>
      </c>
      <c r="BUB1" t="s">
        <v>1849</v>
      </c>
      <c r="BUC1" t="s">
        <v>1850</v>
      </c>
      <c r="BUD1" t="s">
        <v>1851</v>
      </c>
      <c r="BUE1" t="s">
        <v>1852</v>
      </c>
      <c r="BUF1" t="s">
        <v>1853</v>
      </c>
      <c r="BUG1" t="s">
        <v>1854</v>
      </c>
      <c r="BUH1" t="s">
        <v>1855</v>
      </c>
      <c r="BUI1" t="s">
        <v>1856</v>
      </c>
      <c r="BUJ1" t="s">
        <v>1857</v>
      </c>
      <c r="BUK1" t="s">
        <v>1858</v>
      </c>
      <c r="BUL1" t="s">
        <v>1859</v>
      </c>
      <c r="BUM1" t="s">
        <v>1860</v>
      </c>
      <c r="BUN1" t="s">
        <v>1861</v>
      </c>
      <c r="BUO1" t="s">
        <v>1862</v>
      </c>
      <c r="BUP1" t="s">
        <v>1863</v>
      </c>
      <c r="BUQ1" t="s">
        <v>1864</v>
      </c>
      <c r="BUR1" t="s">
        <v>1865</v>
      </c>
      <c r="BUS1" t="s">
        <v>1866</v>
      </c>
      <c r="BUT1" t="s">
        <v>1867</v>
      </c>
      <c r="BUU1" t="s">
        <v>1868</v>
      </c>
      <c r="BUV1" t="s">
        <v>1869</v>
      </c>
      <c r="BUW1" t="s">
        <v>1870</v>
      </c>
      <c r="BUX1" t="s">
        <v>1871</v>
      </c>
      <c r="BUY1" t="s">
        <v>1872</v>
      </c>
      <c r="BUZ1" t="s">
        <v>1873</v>
      </c>
      <c r="BVA1" t="s">
        <v>1874</v>
      </c>
      <c r="BVB1" t="s">
        <v>1875</v>
      </c>
      <c r="BVC1" t="s">
        <v>1876</v>
      </c>
      <c r="BVD1" t="s">
        <v>1877</v>
      </c>
      <c r="BVE1" t="s">
        <v>1878</v>
      </c>
      <c r="BVF1" t="s">
        <v>1879</v>
      </c>
      <c r="BVG1" t="s">
        <v>1880</v>
      </c>
      <c r="BVH1" t="s">
        <v>1881</v>
      </c>
      <c r="BVI1" t="s">
        <v>1882</v>
      </c>
      <c r="BVJ1" t="s">
        <v>1883</v>
      </c>
      <c r="BVK1" t="s">
        <v>1884</v>
      </c>
      <c r="BVL1" t="s">
        <v>1885</v>
      </c>
      <c r="BVM1" t="s">
        <v>1886</v>
      </c>
      <c r="BVN1" t="s">
        <v>1887</v>
      </c>
      <c r="BVO1" t="s">
        <v>1888</v>
      </c>
      <c r="BVP1" t="s">
        <v>1889</v>
      </c>
      <c r="BVQ1" t="s">
        <v>1890</v>
      </c>
      <c r="BVR1" t="s">
        <v>1891</v>
      </c>
      <c r="BVS1" t="s">
        <v>1892</v>
      </c>
      <c r="BVT1" t="s">
        <v>1893</v>
      </c>
      <c r="BVU1" t="s">
        <v>1894</v>
      </c>
      <c r="BVV1" t="s">
        <v>1895</v>
      </c>
      <c r="BVW1" t="s">
        <v>1896</v>
      </c>
      <c r="BVX1" t="s">
        <v>1897</v>
      </c>
      <c r="BVY1" t="s">
        <v>1898</v>
      </c>
      <c r="BVZ1" t="s">
        <v>1899</v>
      </c>
      <c r="BWA1" t="s">
        <v>1900</v>
      </c>
      <c r="BWB1" t="s">
        <v>1901</v>
      </c>
      <c r="BWC1" t="s">
        <v>1902</v>
      </c>
      <c r="BWD1" t="s">
        <v>1903</v>
      </c>
      <c r="BWE1" t="s">
        <v>1904</v>
      </c>
      <c r="BWF1" t="s">
        <v>1905</v>
      </c>
      <c r="BWG1" t="s">
        <v>1906</v>
      </c>
      <c r="BWH1" t="s">
        <v>1907</v>
      </c>
      <c r="BWI1" t="s">
        <v>1908</v>
      </c>
      <c r="BWJ1" t="s">
        <v>1909</v>
      </c>
      <c r="BWK1" t="s">
        <v>1910</v>
      </c>
      <c r="BWL1" t="s">
        <v>1911</v>
      </c>
      <c r="BWM1" t="s">
        <v>1912</v>
      </c>
      <c r="BWN1" t="s">
        <v>1913</v>
      </c>
      <c r="BWO1" t="s">
        <v>1914</v>
      </c>
      <c r="BWP1" t="s">
        <v>1915</v>
      </c>
      <c r="BWQ1" t="s">
        <v>1916</v>
      </c>
      <c r="BWR1" t="s">
        <v>1917</v>
      </c>
      <c r="BWS1" t="s">
        <v>1918</v>
      </c>
      <c r="BWT1" t="s">
        <v>1919</v>
      </c>
      <c r="BWU1" t="s">
        <v>1920</v>
      </c>
      <c r="BWV1" t="s">
        <v>1921</v>
      </c>
      <c r="BWW1" t="s">
        <v>1922</v>
      </c>
      <c r="BWX1" t="s">
        <v>1923</v>
      </c>
      <c r="BWY1" t="s">
        <v>1924</v>
      </c>
      <c r="BWZ1" t="s">
        <v>1925</v>
      </c>
      <c r="BXA1" t="s">
        <v>1926</v>
      </c>
      <c r="BXB1" t="s">
        <v>1927</v>
      </c>
      <c r="BXC1" t="s">
        <v>1928</v>
      </c>
      <c r="BXD1" t="s">
        <v>1929</v>
      </c>
      <c r="BXE1" t="s">
        <v>1930</v>
      </c>
      <c r="BXF1" t="s">
        <v>1931</v>
      </c>
      <c r="BXG1" t="s">
        <v>1932</v>
      </c>
      <c r="BXH1" t="s">
        <v>1933</v>
      </c>
      <c r="BXI1" t="s">
        <v>1934</v>
      </c>
      <c r="BXJ1" t="s">
        <v>1935</v>
      </c>
      <c r="BXK1" t="s">
        <v>1936</v>
      </c>
      <c r="BXL1" t="s">
        <v>1937</v>
      </c>
      <c r="BXM1" t="s">
        <v>1938</v>
      </c>
      <c r="BXN1" t="s">
        <v>1939</v>
      </c>
      <c r="BXO1" t="s">
        <v>1940</v>
      </c>
      <c r="BXP1" t="s">
        <v>1941</v>
      </c>
      <c r="BXQ1" t="s">
        <v>1942</v>
      </c>
      <c r="BXR1" t="s">
        <v>1943</v>
      </c>
      <c r="BXS1" t="s">
        <v>1944</v>
      </c>
      <c r="BXT1" t="s">
        <v>1945</v>
      </c>
      <c r="BXU1" t="s">
        <v>1946</v>
      </c>
      <c r="BXV1" t="s">
        <v>1947</v>
      </c>
      <c r="BXW1" t="s">
        <v>1948</v>
      </c>
      <c r="BXX1" t="s">
        <v>1949</v>
      </c>
      <c r="BXY1" t="s">
        <v>1950</v>
      </c>
      <c r="BXZ1" t="s">
        <v>1951</v>
      </c>
      <c r="BYA1" t="s">
        <v>1952</v>
      </c>
      <c r="BYB1" t="s">
        <v>1953</v>
      </c>
      <c r="BYC1" t="s">
        <v>1954</v>
      </c>
      <c r="BYD1" t="s">
        <v>1955</v>
      </c>
      <c r="BYE1" t="s">
        <v>1956</v>
      </c>
      <c r="BYF1" t="s">
        <v>1957</v>
      </c>
      <c r="BYG1" t="s">
        <v>1958</v>
      </c>
      <c r="BYH1" t="s">
        <v>1959</v>
      </c>
      <c r="BYI1" t="s">
        <v>1960</v>
      </c>
      <c r="BYJ1" t="s">
        <v>1961</v>
      </c>
      <c r="BYK1" t="s">
        <v>1962</v>
      </c>
      <c r="BYL1" t="s">
        <v>1963</v>
      </c>
      <c r="BYM1" t="s">
        <v>1964</v>
      </c>
      <c r="BYN1" t="s">
        <v>1965</v>
      </c>
      <c r="BYO1" t="s">
        <v>1966</v>
      </c>
      <c r="BYP1" t="s">
        <v>1967</v>
      </c>
      <c r="BYQ1" t="s">
        <v>1968</v>
      </c>
      <c r="BYR1" t="s">
        <v>1969</v>
      </c>
      <c r="BYS1" t="s">
        <v>1970</v>
      </c>
      <c r="BYT1" t="s">
        <v>1971</v>
      </c>
      <c r="BYU1" t="s">
        <v>1972</v>
      </c>
      <c r="BYV1" t="s">
        <v>1973</v>
      </c>
      <c r="BYW1" t="s">
        <v>1974</v>
      </c>
      <c r="BYX1" t="s">
        <v>1975</v>
      </c>
      <c r="BYY1" t="s">
        <v>1976</v>
      </c>
      <c r="BYZ1" t="s">
        <v>1977</v>
      </c>
      <c r="BZA1" t="s">
        <v>1978</v>
      </c>
      <c r="BZB1" t="s">
        <v>1979</v>
      </c>
      <c r="BZC1" t="s">
        <v>1980</v>
      </c>
      <c r="BZD1" t="s">
        <v>1981</v>
      </c>
      <c r="BZE1" t="s">
        <v>1982</v>
      </c>
      <c r="BZF1" t="s">
        <v>1983</v>
      </c>
      <c r="BZG1" t="s">
        <v>1984</v>
      </c>
      <c r="BZH1" t="s">
        <v>1985</v>
      </c>
      <c r="BZI1" t="s">
        <v>1986</v>
      </c>
      <c r="BZJ1" t="s">
        <v>1987</v>
      </c>
      <c r="BZK1" t="s">
        <v>1988</v>
      </c>
      <c r="BZL1" t="s">
        <v>1989</v>
      </c>
      <c r="BZM1" t="s">
        <v>1990</v>
      </c>
      <c r="BZN1" t="s">
        <v>1991</v>
      </c>
      <c r="BZO1" t="s">
        <v>1992</v>
      </c>
      <c r="BZP1" t="s">
        <v>1993</v>
      </c>
      <c r="BZQ1" t="s">
        <v>1994</v>
      </c>
      <c r="BZR1" t="s">
        <v>1995</v>
      </c>
      <c r="BZS1" t="s">
        <v>1996</v>
      </c>
      <c r="BZT1" t="s">
        <v>1997</v>
      </c>
      <c r="BZU1" t="s">
        <v>1998</v>
      </c>
      <c r="BZV1" t="s">
        <v>1999</v>
      </c>
      <c r="BZW1" t="s">
        <v>2000</v>
      </c>
      <c r="BZX1" t="s">
        <v>2001</v>
      </c>
      <c r="BZY1" t="s">
        <v>2002</v>
      </c>
      <c r="BZZ1" t="s">
        <v>2003</v>
      </c>
      <c r="CAA1" t="s">
        <v>2004</v>
      </c>
      <c r="CAB1" t="s">
        <v>2005</v>
      </c>
      <c r="CAC1" t="s">
        <v>2006</v>
      </c>
      <c r="CAD1" t="s">
        <v>2007</v>
      </c>
      <c r="CAE1" t="s">
        <v>2008</v>
      </c>
      <c r="CAF1" t="s">
        <v>2009</v>
      </c>
      <c r="CAG1" t="s">
        <v>2010</v>
      </c>
      <c r="CAH1" t="s">
        <v>2011</v>
      </c>
      <c r="CAI1" t="s">
        <v>2012</v>
      </c>
      <c r="CAJ1" t="s">
        <v>2013</v>
      </c>
      <c r="CAK1" t="s">
        <v>2014</v>
      </c>
      <c r="CAL1" t="s">
        <v>2015</v>
      </c>
      <c r="CAM1" t="s">
        <v>2016</v>
      </c>
      <c r="CAN1" t="s">
        <v>2017</v>
      </c>
      <c r="CAO1" t="s">
        <v>2018</v>
      </c>
      <c r="CAP1" t="s">
        <v>2019</v>
      </c>
      <c r="CAQ1" t="s">
        <v>2020</v>
      </c>
      <c r="CAR1" t="s">
        <v>2021</v>
      </c>
      <c r="CAS1" t="s">
        <v>2022</v>
      </c>
      <c r="CAT1" t="s">
        <v>2023</v>
      </c>
      <c r="CAU1" t="s">
        <v>2024</v>
      </c>
      <c r="CAV1" t="s">
        <v>2025</v>
      </c>
      <c r="CAW1" t="s">
        <v>2026</v>
      </c>
      <c r="CAX1" t="s">
        <v>2027</v>
      </c>
      <c r="CAY1" t="s">
        <v>2028</v>
      </c>
      <c r="CAZ1" t="s">
        <v>2029</v>
      </c>
      <c r="CBA1" t="s">
        <v>2030</v>
      </c>
      <c r="CBB1" t="s">
        <v>2031</v>
      </c>
      <c r="CBC1" t="s">
        <v>2032</v>
      </c>
      <c r="CBD1" t="s">
        <v>2033</v>
      </c>
      <c r="CBE1" t="s">
        <v>2034</v>
      </c>
      <c r="CBF1" t="s">
        <v>2035</v>
      </c>
      <c r="CBG1" t="s">
        <v>2036</v>
      </c>
      <c r="CBH1" t="s">
        <v>2037</v>
      </c>
      <c r="CBI1" t="s">
        <v>2038</v>
      </c>
      <c r="CBJ1" t="s">
        <v>2039</v>
      </c>
      <c r="CBK1" t="s">
        <v>2040</v>
      </c>
      <c r="CBL1" t="s">
        <v>2041</v>
      </c>
      <c r="CBM1" t="s">
        <v>2042</v>
      </c>
      <c r="CBN1" t="s">
        <v>2043</v>
      </c>
      <c r="CBO1" t="s">
        <v>2044</v>
      </c>
      <c r="CBP1" t="s">
        <v>2045</v>
      </c>
      <c r="CBQ1" t="s">
        <v>2046</v>
      </c>
      <c r="CBR1" t="s">
        <v>2047</v>
      </c>
      <c r="CBS1" t="s">
        <v>2048</v>
      </c>
      <c r="CBT1" t="s">
        <v>2049</v>
      </c>
      <c r="CBU1" t="s">
        <v>2050</v>
      </c>
      <c r="CBV1" t="s">
        <v>2051</v>
      </c>
      <c r="CBW1" t="s">
        <v>2052</v>
      </c>
      <c r="CBX1" t="s">
        <v>2053</v>
      </c>
      <c r="CBY1" t="s">
        <v>2054</v>
      </c>
      <c r="CBZ1" t="s">
        <v>2055</v>
      </c>
      <c r="CCA1" t="s">
        <v>2056</v>
      </c>
      <c r="CCB1" t="s">
        <v>2057</v>
      </c>
      <c r="CCC1" t="s">
        <v>2058</v>
      </c>
      <c r="CCD1" t="s">
        <v>2059</v>
      </c>
      <c r="CCE1" t="s">
        <v>2060</v>
      </c>
      <c r="CCF1" t="s">
        <v>2061</v>
      </c>
      <c r="CCG1" t="s">
        <v>2062</v>
      </c>
      <c r="CCH1" t="s">
        <v>2063</v>
      </c>
      <c r="CCI1" t="s">
        <v>2064</v>
      </c>
      <c r="CCJ1" t="s">
        <v>2065</v>
      </c>
      <c r="CCK1" t="s">
        <v>2066</v>
      </c>
      <c r="CCL1" t="s">
        <v>2067</v>
      </c>
      <c r="CCM1" t="s">
        <v>2068</v>
      </c>
      <c r="CCN1" t="s">
        <v>2069</v>
      </c>
      <c r="CCO1" t="s">
        <v>2070</v>
      </c>
      <c r="CCP1" t="s">
        <v>2071</v>
      </c>
      <c r="CCQ1" t="s">
        <v>2072</v>
      </c>
      <c r="CCR1" t="s">
        <v>2073</v>
      </c>
      <c r="CCS1" t="s">
        <v>2074</v>
      </c>
      <c r="CCT1" t="s">
        <v>2075</v>
      </c>
      <c r="CCU1" t="s">
        <v>2076</v>
      </c>
      <c r="CCV1" t="s">
        <v>2077</v>
      </c>
      <c r="CCW1" t="s">
        <v>2078</v>
      </c>
      <c r="CCX1" t="s">
        <v>2079</v>
      </c>
      <c r="CCY1" t="s">
        <v>2080</v>
      </c>
      <c r="CCZ1" t="s">
        <v>2081</v>
      </c>
      <c r="CDA1" t="s">
        <v>2082</v>
      </c>
      <c r="CDB1" t="s">
        <v>2083</v>
      </c>
      <c r="CDC1" t="s">
        <v>2084</v>
      </c>
      <c r="CDD1" t="s">
        <v>2085</v>
      </c>
      <c r="CDE1" t="s">
        <v>2086</v>
      </c>
      <c r="CDF1" t="s">
        <v>2087</v>
      </c>
      <c r="CDG1" t="s">
        <v>2088</v>
      </c>
      <c r="CDH1" t="s">
        <v>2089</v>
      </c>
      <c r="CDI1" t="s">
        <v>2090</v>
      </c>
      <c r="CDJ1" t="s">
        <v>2091</v>
      </c>
      <c r="CDK1" t="s">
        <v>2092</v>
      </c>
      <c r="CDL1" t="s">
        <v>2093</v>
      </c>
      <c r="CDM1" t="s">
        <v>2094</v>
      </c>
      <c r="CDN1" t="s">
        <v>2095</v>
      </c>
      <c r="CDO1" t="s">
        <v>2096</v>
      </c>
      <c r="CDP1" t="s">
        <v>2097</v>
      </c>
      <c r="CDQ1" t="s">
        <v>2098</v>
      </c>
      <c r="CDR1" t="s">
        <v>2099</v>
      </c>
      <c r="CDS1" t="s">
        <v>2100</v>
      </c>
      <c r="CDT1" t="s">
        <v>2101</v>
      </c>
      <c r="CDU1" t="s">
        <v>2102</v>
      </c>
      <c r="CDV1" t="s">
        <v>2103</v>
      </c>
      <c r="CDW1" t="s">
        <v>2104</v>
      </c>
      <c r="CDX1" t="s">
        <v>2105</v>
      </c>
      <c r="CDY1" t="s">
        <v>2106</v>
      </c>
      <c r="CDZ1" t="s">
        <v>2107</v>
      </c>
      <c r="CEA1" t="s">
        <v>2108</v>
      </c>
      <c r="CEB1" t="s">
        <v>2109</v>
      </c>
      <c r="CEC1" t="s">
        <v>2110</v>
      </c>
      <c r="CED1" t="s">
        <v>2111</v>
      </c>
      <c r="CEE1" t="s">
        <v>2112</v>
      </c>
      <c r="CEF1" t="s">
        <v>2113</v>
      </c>
      <c r="CEG1" t="s">
        <v>2114</v>
      </c>
      <c r="CEH1" t="s">
        <v>2115</v>
      </c>
      <c r="CEI1" t="s">
        <v>2116</v>
      </c>
      <c r="CEJ1" t="s">
        <v>2117</v>
      </c>
      <c r="CEK1" t="s">
        <v>2118</v>
      </c>
      <c r="CEL1" t="s">
        <v>2119</v>
      </c>
      <c r="CEM1" t="s">
        <v>2120</v>
      </c>
      <c r="CEN1" t="s">
        <v>2121</v>
      </c>
      <c r="CEO1" t="s">
        <v>2122</v>
      </c>
      <c r="CEP1" t="s">
        <v>2123</v>
      </c>
      <c r="CEQ1" t="s">
        <v>2124</v>
      </c>
      <c r="CER1" t="s">
        <v>2125</v>
      </c>
      <c r="CES1" t="s">
        <v>2126</v>
      </c>
      <c r="CET1" t="s">
        <v>2127</v>
      </c>
      <c r="CEU1" t="s">
        <v>2128</v>
      </c>
      <c r="CEV1" t="s">
        <v>2129</v>
      </c>
      <c r="CEW1" t="s">
        <v>2130</v>
      </c>
      <c r="CEX1" t="s">
        <v>2131</v>
      </c>
      <c r="CEY1" t="s">
        <v>2132</v>
      </c>
      <c r="CEZ1" t="s">
        <v>2133</v>
      </c>
      <c r="CFA1" t="s">
        <v>2134</v>
      </c>
      <c r="CFB1" t="s">
        <v>2135</v>
      </c>
      <c r="CFC1" t="s">
        <v>2136</v>
      </c>
      <c r="CFD1" t="s">
        <v>2137</v>
      </c>
      <c r="CFE1" t="s">
        <v>2138</v>
      </c>
      <c r="CFF1" t="s">
        <v>2139</v>
      </c>
      <c r="CFG1" t="s">
        <v>2140</v>
      </c>
      <c r="CFH1" t="s">
        <v>2141</v>
      </c>
      <c r="CFI1" t="s">
        <v>2142</v>
      </c>
      <c r="CFJ1" t="s">
        <v>2143</v>
      </c>
      <c r="CFK1" t="s">
        <v>2144</v>
      </c>
      <c r="CFL1" t="s">
        <v>2145</v>
      </c>
      <c r="CFM1" t="s">
        <v>2146</v>
      </c>
      <c r="CFN1" t="s">
        <v>2147</v>
      </c>
      <c r="CFO1" t="s">
        <v>2148</v>
      </c>
      <c r="CFP1" t="s">
        <v>2149</v>
      </c>
      <c r="CFQ1" t="s">
        <v>2150</v>
      </c>
      <c r="CFR1" t="s">
        <v>2151</v>
      </c>
      <c r="CFS1" t="s">
        <v>2152</v>
      </c>
      <c r="CFT1" t="s">
        <v>2153</v>
      </c>
      <c r="CFU1" t="s">
        <v>2154</v>
      </c>
      <c r="CFV1" t="s">
        <v>2155</v>
      </c>
      <c r="CFW1" t="s">
        <v>2156</v>
      </c>
      <c r="CFX1" t="s">
        <v>2157</v>
      </c>
      <c r="CFY1" t="s">
        <v>2158</v>
      </c>
      <c r="CFZ1" t="s">
        <v>2159</v>
      </c>
      <c r="CGA1" t="s">
        <v>2160</v>
      </c>
      <c r="CGB1" t="s">
        <v>2161</v>
      </c>
      <c r="CGC1" t="s">
        <v>2162</v>
      </c>
      <c r="CGD1" t="s">
        <v>2163</v>
      </c>
      <c r="CGE1" t="s">
        <v>2164</v>
      </c>
      <c r="CGF1" t="s">
        <v>2165</v>
      </c>
      <c r="CGG1" t="s">
        <v>2166</v>
      </c>
      <c r="CGH1" t="s">
        <v>2167</v>
      </c>
      <c r="CGI1" t="s">
        <v>2168</v>
      </c>
      <c r="CGJ1" t="s">
        <v>2169</v>
      </c>
      <c r="CGK1" t="s">
        <v>2170</v>
      </c>
      <c r="CGL1" t="s">
        <v>2171</v>
      </c>
      <c r="CGM1" t="s">
        <v>2172</v>
      </c>
      <c r="CGN1" t="s">
        <v>2173</v>
      </c>
      <c r="CGO1" t="s">
        <v>2174</v>
      </c>
      <c r="CGP1" t="s">
        <v>2175</v>
      </c>
      <c r="CGQ1" t="s">
        <v>2176</v>
      </c>
      <c r="CGR1" t="s">
        <v>2177</v>
      </c>
      <c r="CGS1" t="s">
        <v>2178</v>
      </c>
      <c r="CGT1" t="s">
        <v>2179</v>
      </c>
      <c r="CGU1" t="s">
        <v>2180</v>
      </c>
      <c r="CGV1" t="s">
        <v>2181</v>
      </c>
      <c r="CGW1" t="s">
        <v>2182</v>
      </c>
      <c r="CGX1" t="s">
        <v>2183</v>
      </c>
      <c r="CGY1" t="s">
        <v>2184</v>
      </c>
      <c r="CGZ1" t="s">
        <v>2185</v>
      </c>
      <c r="CHA1" t="s">
        <v>2186</v>
      </c>
      <c r="CHB1" t="s">
        <v>2187</v>
      </c>
      <c r="CHC1" t="s">
        <v>2188</v>
      </c>
      <c r="CHD1" t="s">
        <v>2189</v>
      </c>
      <c r="CHE1" t="s">
        <v>2190</v>
      </c>
      <c r="CHF1" t="s">
        <v>2191</v>
      </c>
      <c r="CHG1" t="s">
        <v>2192</v>
      </c>
      <c r="CHH1" t="s">
        <v>2193</v>
      </c>
      <c r="CHI1" t="s">
        <v>2194</v>
      </c>
      <c r="CHJ1" t="s">
        <v>2195</v>
      </c>
      <c r="CHK1" t="s">
        <v>2196</v>
      </c>
      <c r="CHL1" t="s">
        <v>2197</v>
      </c>
      <c r="CHM1" t="s">
        <v>2198</v>
      </c>
      <c r="CHN1" t="s">
        <v>2199</v>
      </c>
      <c r="CHO1" t="s">
        <v>2200</v>
      </c>
      <c r="CHP1" t="s">
        <v>2201</v>
      </c>
      <c r="CHQ1" t="s">
        <v>2202</v>
      </c>
      <c r="CHR1" t="s">
        <v>2203</v>
      </c>
      <c r="CHS1" t="s">
        <v>2204</v>
      </c>
      <c r="CHT1" t="s">
        <v>2205</v>
      </c>
      <c r="CHU1" t="s">
        <v>2206</v>
      </c>
      <c r="CHV1" t="s">
        <v>2207</v>
      </c>
      <c r="CHW1" t="s">
        <v>2208</v>
      </c>
      <c r="CHX1" t="s">
        <v>2209</v>
      </c>
      <c r="CHY1" t="s">
        <v>2210</v>
      </c>
      <c r="CHZ1" t="s">
        <v>2211</v>
      </c>
      <c r="CIA1" t="s">
        <v>2212</v>
      </c>
      <c r="CIB1" t="s">
        <v>2213</v>
      </c>
      <c r="CIC1" t="s">
        <v>2214</v>
      </c>
      <c r="CID1" t="s">
        <v>2215</v>
      </c>
      <c r="CIE1" t="s">
        <v>2216</v>
      </c>
      <c r="CIF1" t="s">
        <v>2217</v>
      </c>
      <c r="CIG1" t="s">
        <v>2218</v>
      </c>
      <c r="CIH1" t="s">
        <v>2219</v>
      </c>
      <c r="CII1" t="s">
        <v>2220</v>
      </c>
      <c r="CIJ1" t="s">
        <v>2221</v>
      </c>
      <c r="CIK1" t="s">
        <v>2222</v>
      </c>
      <c r="CIL1" t="s">
        <v>2223</v>
      </c>
      <c r="CIM1" t="s">
        <v>2224</v>
      </c>
      <c r="CIN1" t="s">
        <v>2225</v>
      </c>
      <c r="CIO1" t="s">
        <v>2226</v>
      </c>
      <c r="CIP1" t="s">
        <v>2227</v>
      </c>
      <c r="CIQ1" t="s">
        <v>2228</v>
      </c>
      <c r="CIR1" t="s">
        <v>2229</v>
      </c>
      <c r="CIS1" t="s">
        <v>2230</v>
      </c>
      <c r="CIT1" t="s">
        <v>2231</v>
      </c>
      <c r="CIU1" t="s">
        <v>2232</v>
      </c>
      <c r="CIV1" t="s">
        <v>2233</v>
      </c>
      <c r="CIW1" t="s">
        <v>2234</v>
      </c>
      <c r="CIX1" t="s">
        <v>2235</v>
      </c>
      <c r="CIY1" t="s">
        <v>2236</v>
      </c>
      <c r="CIZ1" t="s">
        <v>2237</v>
      </c>
      <c r="CJA1" t="s">
        <v>2238</v>
      </c>
      <c r="CJB1" t="s">
        <v>2239</v>
      </c>
      <c r="CJC1" t="s">
        <v>2240</v>
      </c>
      <c r="CJD1" t="s">
        <v>2241</v>
      </c>
      <c r="CJE1" t="s">
        <v>2242</v>
      </c>
      <c r="CJF1" t="s">
        <v>2243</v>
      </c>
      <c r="CJG1" t="s">
        <v>2244</v>
      </c>
      <c r="CJH1" t="s">
        <v>2245</v>
      </c>
      <c r="CJI1" t="s">
        <v>2246</v>
      </c>
      <c r="CJJ1" t="s">
        <v>2247</v>
      </c>
      <c r="CJK1" t="s">
        <v>2248</v>
      </c>
      <c r="CJL1" t="s">
        <v>2249</v>
      </c>
      <c r="CJM1" t="s">
        <v>2250</v>
      </c>
      <c r="CJN1" t="s">
        <v>2251</v>
      </c>
      <c r="CJO1" t="s">
        <v>2252</v>
      </c>
      <c r="CJP1" t="s">
        <v>2253</v>
      </c>
      <c r="CJQ1" t="s">
        <v>2254</v>
      </c>
      <c r="CJR1" t="s">
        <v>2255</v>
      </c>
      <c r="CJS1" t="s">
        <v>2256</v>
      </c>
      <c r="CJT1" t="s">
        <v>2257</v>
      </c>
      <c r="CJU1" t="s">
        <v>2258</v>
      </c>
      <c r="CJV1" t="s">
        <v>2259</v>
      </c>
      <c r="CJW1" t="s">
        <v>2260</v>
      </c>
      <c r="CJX1" t="s">
        <v>2261</v>
      </c>
      <c r="CJY1" t="s">
        <v>2262</v>
      </c>
      <c r="CJZ1" t="s">
        <v>2263</v>
      </c>
      <c r="CKA1" t="s">
        <v>2264</v>
      </c>
      <c r="CKB1" t="s">
        <v>2265</v>
      </c>
      <c r="CKC1" t="s">
        <v>2266</v>
      </c>
      <c r="CKD1" t="s">
        <v>2267</v>
      </c>
      <c r="CKE1" t="s">
        <v>2268</v>
      </c>
      <c r="CKF1" t="s">
        <v>2269</v>
      </c>
      <c r="CKG1" t="s">
        <v>2270</v>
      </c>
      <c r="CKH1" t="s">
        <v>2271</v>
      </c>
      <c r="CKI1" t="s">
        <v>2272</v>
      </c>
      <c r="CKJ1" t="s">
        <v>2273</v>
      </c>
      <c r="CKK1" t="s">
        <v>2274</v>
      </c>
      <c r="CKL1" t="s">
        <v>2275</v>
      </c>
      <c r="CKM1" t="s">
        <v>2276</v>
      </c>
      <c r="CKN1" t="s">
        <v>2277</v>
      </c>
      <c r="CKO1" t="s">
        <v>2278</v>
      </c>
      <c r="CKP1" t="s">
        <v>2279</v>
      </c>
      <c r="CKQ1" t="s">
        <v>2280</v>
      </c>
      <c r="CKR1" t="s">
        <v>2281</v>
      </c>
      <c r="CKS1" t="s">
        <v>2282</v>
      </c>
      <c r="CKT1" t="s">
        <v>2283</v>
      </c>
      <c r="CKU1" t="s">
        <v>2284</v>
      </c>
      <c r="CKV1" t="s">
        <v>2285</v>
      </c>
      <c r="CKW1" t="s">
        <v>2286</v>
      </c>
      <c r="CKX1" t="s">
        <v>2287</v>
      </c>
      <c r="CKY1" t="s">
        <v>2288</v>
      </c>
      <c r="CKZ1" t="s">
        <v>2289</v>
      </c>
      <c r="CLA1" t="s">
        <v>2290</v>
      </c>
      <c r="CLB1" t="s">
        <v>2291</v>
      </c>
      <c r="CLC1" t="s">
        <v>2292</v>
      </c>
      <c r="CLD1" t="s">
        <v>2293</v>
      </c>
      <c r="CLE1" t="s">
        <v>2294</v>
      </c>
      <c r="CLF1" t="s">
        <v>2295</v>
      </c>
      <c r="CLG1" t="s">
        <v>2296</v>
      </c>
      <c r="CLH1" t="s">
        <v>2297</v>
      </c>
      <c r="CLI1" t="s">
        <v>2298</v>
      </c>
      <c r="CLJ1" t="s">
        <v>2299</v>
      </c>
      <c r="CLK1" t="s">
        <v>2300</v>
      </c>
      <c r="CLL1" t="s">
        <v>2301</v>
      </c>
      <c r="CLM1" t="s">
        <v>2302</v>
      </c>
      <c r="CLN1" t="s">
        <v>2303</v>
      </c>
      <c r="CLO1" t="s">
        <v>2304</v>
      </c>
      <c r="CLP1" t="s">
        <v>2305</v>
      </c>
      <c r="CLQ1" t="s">
        <v>2306</v>
      </c>
      <c r="CLR1" t="s">
        <v>2307</v>
      </c>
      <c r="CLS1" t="s">
        <v>2308</v>
      </c>
      <c r="CLT1" t="s">
        <v>2309</v>
      </c>
      <c r="CLU1" t="s">
        <v>2310</v>
      </c>
      <c r="CLV1" t="s">
        <v>2311</v>
      </c>
      <c r="CLW1" t="s">
        <v>2312</v>
      </c>
      <c r="CLX1" t="s">
        <v>2313</v>
      </c>
      <c r="CLY1" t="s">
        <v>2314</v>
      </c>
      <c r="CLZ1" t="s">
        <v>2315</v>
      </c>
      <c r="CMA1" t="s">
        <v>2316</v>
      </c>
      <c r="CMB1" t="s">
        <v>2317</v>
      </c>
      <c r="CMC1" t="s">
        <v>2318</v>
      </c>
      <c r="CMD1" t="s">
        <v>2319</v>
      </c>
      <c r="CME1" t="s">
        <v>2320</v>
      </c>
      <c r="CMF1" t="s">
        <v>2321</v>
      </c>
      <c r="CMG1" t="s">
        <v>2322</v>
      </c>
      <c r="CMH1" t="s">
        <v>2323</v>
      </c>
      <c r="CMI1" t="s">
        <v>2324</v>
      </c>
      <c r="CMJ1" t="s">
        <v>2325</v>
      </c>
      <c r="CMK1" t="s">
        <v>2326</v>
      </c>
      <c r="CML1" t="s">
        <v>2327</v>
      </c>
      <c r="CMM1" t="s">
        <v>2328</v>
      </c>
      <c r="CMN1" t="s">
        <v>2329</v>
      </c>
      <c r="CMO1" t="s">
        <v>2330</v>
      </c>
      <c r="CMP1" t="s">
        <v>2331</v>
      </c>
      <c r="CMQ1" t="s">
        <v>2332</v>
      </c>
      <c r="CMR1" t="s">
        <v>2333</v>
      </c>
      <c r="CMS1" t="s">
        <v>2334</v>
      </c>
      <c r="CMT1" t="s">
        <v>2335</v>
      </c>
      <c r="CMU1" t="s">
        <v>2336</v>
      </c>
      <c r="CMV1" t="s">
        <v>2337</v>
      </c>
      <c r="CMW1" t="s">
        <v>2338</v>
      </c>
      <c r="CMX1" t="s">
        <v>2339</v>
      </c>
      <c r="CMY1" t="s">
        <v>2340</v>
      </c>
      <c r="CMZ1" t="s">
        <v>2341</v>
      </c>
      <c r="CNA1" t="s">
        <v>2342</v>
      </c>
      <c r="CNB1" t="s">
        <v>2343</v>
      </c>
      <c r="CNC1" t="s">
        <v>2344</v>
      </c>
      <c r="CND1" t="s">
        <v>2345</v>
      </c>
      <c r="CNE1" t="s">
        <v>2346</v>
      </c>
      <c r="CNF1" t="s">
        <v>2347</v>
      </c>
      <c r="CNG1" t="s">
        <v>2348</v>
      </c>
      <c r="CNH1" t="s">
        <v>2349</v>
      </c>
      <c r="CNI1" t="s">
        <v>2350</v>
      </c>
      <c r="CNJ1" t="s">
        <v>2351</v>
      </c>
      <c r="CNK1" t="s">
        <v>2352</v>
      </c>
      <c r="CNL1" t="s">
        <v>2353</v>
      </c>
      <c r="CNM1" t="s">
        <v>2354</v>
      </c>
      <c r="CNN1" t="s">
        <v>2355</v>
      </c>
      <c r="CNO1" t="s">
        <v>2356</v>
      </c>
      <c r="CNP1" t="s">
        <v>2357</v>
      </c>
      <c r="CNQ1" t="s">
        <v>2358</v>
      </c>
      <c r="CNR1" t="s">
        <v>2359</v>
      </c>
      <c r="CNS1" t="s">
        <v>2360</v>
      </c>
      <c r="CNT1" t="s">
        <v>2361</v>
      </c>
      <c r="CNU1" t="s">
        <v>2362</v>
      </c>
      <c r="CNV1" t="s">
        <v>2363</v>
      </c>
      <c r="CNW1" t="s">
        <v>2364</v>
      </c>
      <c r="CNX1" t="s">
        <v>2365</v>
      </c>
      <c r="CNY1" t="s">
        <v>2366</v>
      </c>
      <c r="CNZ1" t="s">
        <v>2367</v>
      </c>
      <c r="COA1" t="s">
        <v>2368</v>
      </c>
      <c r="COB1" t="s">
        <v>2369</v>
      </c>
      <c r="COC1" t="s">
        <v>2370</v>
      </c>
      <c r="COD1" t="s">
        <v>2371</v>
      </c>
      <c r="COE1" t="s">
        <v>2372</v>
      </c>
      <c r="COF1" t="s">
        <v>2373</v>
      </c>
      <c r="COG1" t="s">
        <v>2374</v>
      </c>
      <c r="COH1" t="s">
        <v>2375</v>
      </c>
      <c r="COI1" t="s">
        <v>2376</v>
      </c>
      <c r="COJ1" t="s">
        <v>2377</v>
      </c>
      <c r="COK1" t="s">
        <v>2378</v>
      </c>
      <c r="COL1" t="s">
        <v>2379</v>
      </c>
      <c r="COM1" t="s">
        <v>2380</v>
      </c>
      <c r="CON1" t="s">
        <v>2381</v>
      </c>
      <c r="COO1" t="s">
        <v>2382</v>
      </c>
      <c r="COP1" t="s">
        <v>2383</v>
      </c>
      <c r="COQ1" t="s">
        <v>2384</v>
      </c>
      <c r="COR1" t="s">
        <v>2385</v>
      </c>
      <c r="COS1" t="s">
        <v>2386</v>
      </c>
      <c r="COT1" t="s">
        <v>2387</v>
      </c>
      <c r="COU1" t="s">
        <v>2388</v>
      </c>
      <c r="COV1" t="s">
        <v>2389</v>
      </c>
      <c r="COW1" t="s">
        <v>2390</v>
      </c>
      <c r="COX1" t="s">
        <v>2391</v>
      </c>
      <c r="COY1" t="s">
        <v>2392</v>
      </c>
      <c r="COZ1" t="s">
        <v>2393</v>
      </c>
      <c r="CPA1" t="s">
        <v>2394</v>
      </c>
      <c r="CPB1" t="s">
        <v>2395</v>
      </c>
      <c r="CPC1" t="s">
        <v>2396</v>
      </c>
      <c r="CPD1" t="s">
        <v>2397</v>
      </c>
      <c r="CPE1" t="s">
        <v>2398</v>
      </c>
      <c r="CPF1" t="s">
        <v>2399</v>
      </c>
      <c r="CPG1" t="s">
        <v>2400</v>
      </c>
      <c r="CPH1" t="s">
        <v>2401</v>
      </c>
      <c r="CPI1" t="s">
        <v>2402</v>
      </c>
      <c r="CPJ1" t="s">
        <v>2403</v>
      </c>
      <c r="CPK1" t="s">
        <v>2404</v>
      </c>
      <c r="CPL1" t="s">
        <v>2405</v>
      </c>
      <c r="CPM1" t="s">
        <v>2406</v>
      </c>
      <c r="CPN1" t="s">
        <v>2407</v>
      </c>
      <c r="CPO1" t="s">
        <v>2408</v>
      </c>
      <c r="CPP1" t="s">
        <v>2409</v>
      </c>
      <c r="CPQ1" t="s">
        <v>2410</v>
      </c>
      <c r="CPR1" t="s">
        <v>2411</v>
      </c>
      <c r="CPS1" t="s">
        <v>2412</v>
      </c>
      <c r="CPT1" t="s">
        <v>2413</v>
      </c>
      <c r="CPU1" t="s">
        <v>2414</v>
      </c>
      <c r="CPV1" t="s">
        <v>2415</v>
      </c>
      <c r="CPW1" t="s">
        <v>2416</v>
      </c>
      <c r="CPX1" t="s">
        <v>2417</v>
      </c>
      <c r="CPY1" t="s">
        <v>2418</v>
      </c>
      <c r="CPZ1" t="s">
        <v>2419</v>
      </c>
      <c r="CQA1" t="s">
        <v>2420</v>
      </c>
      <c r="CQB1" t="s">
        <v>2421</v>
      </c>
      <c r="CQC1" t="s">
        <v>2422</v>
      </c>
      <c r="CQD1" t="s">
        <v>2423</v>
      </c>
      <c r="CQE1" t="s">
        <v>2424</v>
      </c>
      <c r="CQF1" t="s">
        <v>2425</v>
      </c>
      <c r="CQG1" t="s">
        <v>2426</v>
      </c>
      <c r="CQH1" t="s">
        <v>2427</v>
      </c>
      <c r="CQI1" t="s">
        <v>2428</v>
      </c>
      <c r="CQJ1" t="s">
        <v>2429</v>
      </c>
      <c r="CQK1" t="s">
        <v>2430</v>
      </c>
      <c r="CQL1" t="s">
        <v>2431</v>
      </c>
      <c r="CQM1" t="s">
        <v>2432</v>
      </c>
      <c r="CQN1" t="s">
        <v>2433</v>
      </c>
      <c r="CQO1" t="s">
        <v>2434</v>
      </c>
      <c r="CQP1" t="s">
        <v>2435</v>
      </c>
      <c r="CQQ1" t="s">
        <v>2436</v>
      </c>
      <c r="CQR1" t="s">
        <v>2437</v>
      </c>
      <c r="CQS1" t="s">
        <v>2438</v>
      </c>
      <c r="CQT1" t="s">
        <v>2439</v>
      </c>
      <c r="CQU1" t="s">
        <v>2440</v>
      </c>
      <c r="CQV1" t="s">
        <v>2441</v>
      </c>
      <c r="CQW1" t="s">
        <v>2442</v>
      </c>
      <c r="CQX1" t="s">
        <v>2443</v>
      </c>
      <c r="CQY1" t="s">
        <v>2444</v>
      </c>
      <c r="CQZ1" t="s">
        <v>2445</v>
      </c>
      <c r="CRA1" t="s">
        <v>2446</v>
      </c>
      <c r="CRB1" t="s">
        <v>2447</v>
      </c>
      <c r="CRC1" t="s">
        <v>2448</v>
      </c>
      <c r="CRD1" t="s">
        <v>2449</v>
      </c>
      <c r="CRE1" t="s">
        <v>2450</v>
      </c>
      <c r="CRF1" t="s">
        <v>2451</v>
      </c>
      <c r="CRG1" t="s">
        <v>2452</v>
      </c>
      <c r="CRH1" t="s">
        <v>2453</v>
      </c>
      <c r="CRI1" t="s">
        <v>2454</v>
      </c>
      <c r="CRJ1" t="s">
        <v>2455</v>
      </c>
      <c r="CRK1" t="s">
        <v>2456</v>
      </c>
      <c r="CRL1" t="s">
        <v>2457</v>
      </c>
      <c r="CRM1" t="s">
        <v>2458</v>
      </c>
      <c r="CRN1" t="s">
        <v>2459</v>
      </c>
      <c r="CRO1" t="s">
        <v>2460</v>
      </c>
      <c r="CRP1" t="s">
        <v>2461</v>
      </c>
      <c r="CRQ1" t="s">
        <v>2462</v>
      </c>
      <c r="CRR1" t="s">
        <v>2463</v>
      </c>
      <c r="CRS1" t="s">
        <v>2464</v>
      </c>
      <c r="CRT1" t="s">
        <v>2465</v>
      </c>
      <c r="CRU1" t="s">
        <v>2466</v>
      </c>
      <c r="CRV1" t="s">
        <v>2467</v>
      </c>
      <c r="CRW1" t="s">
        <v>2468</v>
      </c>
      <c r="CRX1" t="s">
        <v>2469</v>
      </c>
      <c r="CRY1" t="s">
        <v>2470</v>
      </c>
      <c r="CRZ1" t="s">
        <v>2471</v>
      </c>
      <c r="CSA1" t="s">
        <v>2472</v>
      </c>
      <c r="CSB1" t="s">
        <v>2473</v>
      </c>
      <c r="CSC1" t="s">
        <v>2474</v>
      </c>
      <c r="CSD1" t="s">
        <v>2475</v>
      </c>
      <c r="CSE1" t="s">
        <v>2476</v>
      </c>
      <c r="CSF1" t="s">
        <v>2477</v>
      </c>
      <c r="CSG1" t="s">
        <v>2478</v>
      </c>
      <c r="CSH1" t="s">
        <v>2479</v>
      </c>
      <c r="CSI1" t="s">
        <v>2480</v>
      </c>
      <c r="CSJ1" t="s">
        <v>2481</v>
      </c>
      <c r="CSK1" t="s">
        <v>2482</v>
      </c>
      <c r="CSL1" t="s">
        <v>2483</v>
      </c>
      <c r="CSM1" t="s">
        <v>2484</v>
      </c>
      <c r="CSN1" t="s">
        <v>2485</v>
      </c>
      <c r="CSO1" t="s">
        <v>2486</v>
      </c>
      <c r="CSP1" t="s">
        <v>2487</v>
      </c>
      <c r="CSQ1" t="s">
        <v>2488</v>
      </c>
      <c r="CSR1" t="s">
        <v>2489</v>
      </c>
      <c r="CSS1" t="s">
        <v>2490</v>
      </c>
      <c r="CST1" t="s">
        <v>2491</v>
      </c>
      <c r="CSU1" t="s">
        <v>2492</v>
      </c>
      <c r="CSV1" t="s">
        <v>2493</v>
      </c>
      <c r="CSW1" t="s">
        <v>2494</v>
      </c>
      <c r="CSX1" t="s">
        <v>2495</v>
      </c>
      <c r="CSY1" t="s">
        <v>2496</v>
      </c>
      <c r="CSZ1" t="s">
        <v>2497</v>
      </c>
      <c r="CTA1" t="s">
        <v>2498</v>
      </c>
      <c r="CTB1" t="s">
        <v>2499</v>
      </c>
      <c r="CTC1" t="s">
        <v>2500</v>
      </c>
      <c r="CTD1" t="s">
        <v>2501</v>
      </c>
      <c r="CTE1" t="s">
        <v>2502</v>
      </c>
      <c r="CTF1" t="s">
        <v>2503</v>
      </c>
      <c r="CTG1" t="s">
        <v>2504</v>
      </c>
      <c r="CTH1" t="s">
        <v>2505</v>
      </c>
      <c r="CTI1" t="s">
        <v>2506</v>
      </c>
      <c r="CTJ1" t="s">
        <v>2507</v>
      </c>
      <c r="CTK1" t="s">
        <v>2508</v>
      </c>
      <c r="CTL1" t="s">
        <v>2509</v>
      </c>
      <c r="CTM1" t="s">
        <v>2510</v>
      </c>
      <c r="CTN1" t="s">
        <v>2511</v>
      </c>
      <c r="CTO1" t="s">
        <v>2512</v>
      </c>
      <c r="CTP1" t="s">
        <v>2513</v>
      </c>
      <c r="CTQ1" t="s">
        <v>2514</v>
      </c>
      <c r="CTR1" t="s">
        <v>2515</v>
      </c>
      <c r="CTS1" t="s">
        <v>2516</v>
      </c>
      <c r="CTT1" t="s">
        <v>2517</v>
      </c>
      <c r="CTU1" t="s">
        <v>2518</v>
      </c>
      <c r="CTV1" t="s">
        <v>2519</v>
      </c>
      <c r="CTW1" t="s">
        <v>2520</v>
      </c>
      <c r="CTX1" t="s">
        <v>2521</v>
      </c>
      <c r="CTY1" t="s">
        <v>2522</v>
      </c>
      <c r="CTZ1" t="s">
        <v>2523</v>
      </c>
      <c r="CUA1" t="s">
        <v>2524</v>
      </c>
      <c r="CUB1" t="s">
        <v>2525</v>
      </c>
      <c r="CUC1" t="s">
        <v>2526</v>
      </c>
      <c r="CUD1" t="s">
        <v>2527</v>
      </c>
      <c r="CUE1" t="s">
        <v>2528</v>
      </c>
      <c r="CUF1" t="s">
        <v>2529</v>
      </c>
      <c r="CUG1" t="s">
        <v>2530</v>
      </c>
      <c r="CUH1" t="s">
        <v>2531</v>
      </c>
      <c r="CUI1" t="s">
        <v>2532</v>
      </c>
      <c r="CUJ1" t="s">
        <v>2533</v>
      </c>
      <c r="CUK1" t="s">
        <v>2534</v>
      </c>
      <c r="CUL1" t="s">
        <v>2535</v>
      </c>
      <c r="CUM1" t="s">
        <v>2536</v>
      </c>
      <c r="CUN1" t="s">
        <v>2537</v>
      </c>
      <c r="CUO1" t="s">
        <v>2538</v>
      </c>
      <c r="CUP1" t="s">
        <v>2539</v>
      </c>
      <c r="CUQ1" t="s">
        <v>2540</v>
      </c>
      <c r="CUR1" t="s">
        <v>2541</v>
      </c>
      <c r="CUS1" t="s">
        <v>2542</v>
      </c>
      <c r="CUT1" t="s">
        <v>2543</v>
      </c>
      <c r="CUU1" t="s">
        <v>2544</v>
      </c>
      <c r="CUV1" t="s">
        <v>2545</v>
      </c>
      <c r="CUW1" t="s">
        <v>2546</v>
      </c>
      <c r="CUX1" t="s">
        <v>2547</v>
      </c>
      <c r="CUY1" t="s">
        <v>2548</v>
      </c>
      <c r="CUZ1" t="s">
        <v>2549</v>
      </c>
      <c r="CVA1" t="s">
        <v>2550</v>
      </c>
      <c r="CVB1" t="s">
        <v>2551</v>
      </c>
      <c r="CVC1" t="s">
        <v>2552</v>
      </c>
      <c r="CVD1" t="s">
        <v>2553</v>
      </c>
      <c r="CVE1" t="s">
        <v>2554</v>
      </c>
      <c r="CVF1" t="s">
        <v>2555</v>
      </c>
      <c r="CVG1" t="s">
        <v>2556</v>
      </c>
      <c r="CVH1" t="s">
        <v>2557</v>
      </c>
      <c r="CVI1" t="s">
        <v>2558</v>
      </c>
      <c r="CVJ1" t="s">
        <v>2559</v>
      </c>
      <c r="CVK1" t="s">
        <v>2560</v>
      </c>
      <c r="CVL1" t="s">
        <v>2561</v>
      </c>
      <c r="CVM1" t="s">
        <v>2562</v>
      </c>
      <c r="CVN1" t="s">
        <v>2563</v>
      </c>
      <c r="CVO1" t="s">
        <v>2564</v>
      </c>
      <c r="CVP1" t="s">
        <v>2565</v>
      </c>
      <c r="CVQ1" t="s">
        <v>2566</v>
      </c>
      <c r="CVR1" t="s">
        <v>2567</v>
      </c>
      <c r="CVS1" t="s">
        <v>2568</v>
      </c>
      <c r="CVT1" t="s">
        <v>2569</v>
      </c>
      <c r="CVU1" t="s">
        <v>2570</v>
      </c>
      <c r="CVV1" t="s">
        <v>2571</v>
      </c>
      <c r="CVW1" t="s">
        <v>2572</v>
      </c>
      <c r="CVX1" t="s">
        <v>2573</v>
      </c>
      <c r="CVY1" t="s">
        <v>2574</v>
      </c>
      <c r="CVZ1" t="s">
        <v>2575</v>
      </c>
      <c r="CWA1" t="s">
        <v>2576</v>
      </c>
      <c r="CWB1" t="s">
        <v>2577</v>
      </c>
      <c r="CWC1" t="s">
        <v>2578</v>
      </c>
      <c r="CWD1" t="s">
        <v>2579</v>
      </c>
      <c r="CWE1" t="s">
        <v>2580</v>
      </c>
      <c r="CWF1" t="s">
        <v>2581</v>
      </c>
      <c r="CWG1" t="s">
        <v>2582</v>
      </c>
      <c r="CWH1" t="s">
        <v>2583</v>
      </c>
      <c r="CWI1" t="s">
        <v>2584</v>
      </c>
      <c r="CWJ1" t="s">
        <v>2585</v>
      </c>
      <c r="CWK1" t="s">
        <v>2586</v>
      </c>
      <c r="CWL1" t="s">
        <v>2587</v>
      </c>
      <c r="CWM1" t="s">
        <v>2588</v>
      </c>
      <c r="CWN1" t="s">
        <v>2589</v>
      </c>
      <c r="CWO1" t="s">
        <v>2590</v>
      </c>
      <c r="CWP1" t="s">
        <v>2591</v>
      </c>
      <c r="CWQ1" t="s">
        <v>2592</v>
      </c>
      <c r="CWR1" t="s">
        <v>2593</v>
      </c>
      <c r="CWS1" t="s">
        <v>2594</v>
      </c>
      <c r="CWT1" t="s">
        <v>2595</v>
      </c>
      <c r="CWU1" t="s">
        <v>2596</v>
      </c>
      <c r="CWV1" t="s">
        <v>2597</v>
      </c>
      <c r="CWW1" t="s">
        <v>2598</v>
      </c>
      <c r="CWX1" t="s">
        <v>2599</v>
      </c>
      <c r="CWY1" t="s">
        <v>2600</v>
      </c>
      <c r="CWZ1" t="s">
        <v>2601</v>
      </c>
      <c r="CXA1" t="s">
        <v>2602</v>
      </c>
      <c r="CXB1" t="s">
        <v>2603</v>
      </c>
      <c r="CXC1" t="s">
        <v>2604</v>
      </c>
      <c r="CXD1" t="s">
        <v>2605</v>
      </c>
      <c r="CXE1" t="s">
        <v>2606</v>
      </c>
    </row>
    <row r="2" spans="1:2657" x14ac:dyDescent="0.25">
      <c r="A2" s="1">
        <v>45607.498012962962</v>
      </c>
      <c r="B2" s="1">
        <v>45607.520721909721</v>
      </c>
      <c r="C2" t="s">
        <v>2607</v>
      </c>
      <c r="D2">
        <v>-15.4183</v>
      </c>
      <c r="E2">
        <v>28.286999999999999</v>
      </c>
      <c r="F2">
        <v>0</v>
      </c>
      <c r="G2">
        <v>74715</v>
      </c>
      <c r="H2" s="1">
        <v>45607</v>
      </c>
      <c r="I2" t="s">
        <v>2608</v>
      </c>
      <c r="J2" t="s">
        <v>2609</v>
      </c>
      <c r="K2" t="s">
        <v>2610</v>
      </c>
      <c r="S2" t="s">
        <v>2611</v>
      </c>
      <c r="T2">
        <v>1</v>
      </c>
      <c r="X2" t="s">
        <v>2612</v>
      </c>
      <c r="Y2" t="s">
        <v>2613</v>
      </c>
      <c r="AC2" t="s">
        <v>2614</v>
      </c>
      <c r="AD2">
        <v>1991</v>
      </c>
      <c r="AE2" t="s">
        <v>2615</v>
      </c>
      <c r="AU2">
        <v>1</v>
      </c>
      <c r="AV2">
        <v>0</v>
      </c>
      <c r="AW2">
        <v>0</v>
      </c>
      <c r="AX2">
        <v>0</v>
      </c>
      <c r="AY2">
        <v>0</v>
      </c>
      <c r="AZ2">
        <v>0</v>
      </c>
      <c r="BB2" t="s">
        <v>2616</v>
      </c>
      <c r="BD2" t="s">
        <v>2617</v>
      </c>
      <c r="BE2" t="s">
        <v>2618</v>
      </c>
      <c r="BN2">
        <v>0</v>
      </c>
      <c r="BQ2">
        <v>1</v>
      </c>
      <c r="BR2">
        <v>0</v>
      </c>
      <c r="BS2">
        <v>0</v>
      </c>
      <c r="BT2">
        <v>0</v>
      </c>
      <c r="BU2">
        <v>0</v>
      </c>
      <c r="BV2">
        <v>0</v>
      </c>
      <c r="BW2" t="s">
        <v>2619</v>
      </c>
      <c r="BX2">
        <v>2</v>
      </c>
      <c r="BY2">
        <v>2</v>
      </c>
      <c r="CA2" t="s">
        <v>2620</v>
      </c>
      <c r="DG2">
        <v>0</v>
      </c>
      <c r="DH2">
        <v>0</v>
      </c>
      <c r="DI2">
        <v>1</v>
      </c>
      <c r="DJ2">
        <v>0</v>
      </c>
      <c r="DK2">
        <v>0</v>
      </c>
      <c r="DL2">
        <v>0</v>
      </c>
      <c r="DM2">
        <v>0</v>
      </c>
      <c r="DN2">
        <v>0</v>
      </c>
      <c r="DO2">
        <v>0</v>
      </c>
      <c r="DP2">
        <v>0</v>
      </c>
      <c r="DR2" t="s">
        <v>2621</v>
      </c>
      <c r="DS2">
        <v>2006</v>
      </c>
      <c r="DT2" t="s">
        <v>2617</v>
      </c>
      <c r="DU2" t="s">
        <v>2622</v>
      </c>
      <c r="ED2">
        <v>0</v>
      </c>
      <c r="EG2">
        <v>1</v>
      </c>
      <c r="EH2">
        <v>0</v>
      </c>
      <c r="EI2">
        <v>0</v>
      </c>
      <c r="EJ2">
        <v>0</v>
      </c>
      <c r="EK2">
        <v>1</v>
      </c>
      <c r="EL2">
        <v>0</v>
      </c>
      <c r="OS2" t="s">
        <v>2623</v>
      </c>
      <c r="PY2">
        <v>1</v>
      </c>
      <c r="PZ2">
        <v>0</v>
      </c>
      <c r="QA2">
        <v>0</v>
      </c>
      <c r="QB2">
        <v>0</v>
      </c>
      <c r="QC2">
        <v>0</v>
      </c>
      <c r="QD2">
        <v>0</v>
      </c>
      <c r="QE2">
        <v>0</v>
      </c>
      <c r="QF2">
        <v>0</v>
      </c>
      <c r="QG2">
        <v>0</v>
      </c>
      <c r="QH2">
        <v>0</v>
      </c>
      <c r="QJ2" t="s">
        <v>2621</v>
      </c>
      <c r="QK2">
        <v>9</v>
      </c>
      <c r="QL2" t="s">
        <v>2624</v>
      </c>
      <c r="QU2">
        <v>1</v>
      </c>
      <c r="QX2">
        <v>0</v>
      </c>
      <c r="QY2">
        <v>0</v>
      </c>
      <c r="QZ2">
        <v>0</v>
      </c>
      <c r="RA2">
        <v>0</v>
      </c>
      <c r="RB2">
        <v>0</v>
      </c>
      <c r="RC2">
        <v>0</v>
      </c>
      <c r="RD2" t="s">
        <v>2625</v>
      </c>
      <c r="RF2" t="s">
        <v>2623</v>
      </c>
      <c r="SL2">
        <v>1</v>
      </c>
      <c r="SM2">
        <v>0</v>
      </c>
      <c r="SN2">
        <v>0</v>
      </c>
      <c r="SO2">
        <v>0</v>
      </c>
      <c r="SP2">
        <v>0</v>
      </c>
      <c r="SQ2">
        <v>0</v>
      </c>
      <c r="SR2">
        <v>0</v>
      </c>
      <c r="SS2">
        <v>0</v>
      </c>
      <c r="ST2">
        <v>0</v>
      </c>
      <c r="SU2">
        <v>0</v>
      </c>
      <c r="SW2" t="s">
        <v>2621</v>
      </c>
      <c r="SX2">
        <v>13</v>
      </c>
      <c r="SY2" t="s">
        <v>2626</v>
      </c>
      <c r="TH2">
        <v>0</v>
      </c>
      <c r="TK2">
        <v>0</v>
      </c>
      <c r="TL2">
        <v>0</v>
      </c>
      <c r="TM2">
        <v>0</v>
      </c>
      <c r="TN2">
        <v>0</v>
      </c>
      <c r="TO2">
        <v>1</v>
      </c>
      <c r="TP2">
        <v>0</v>
      </c>
      <c r="AFL2" t="s">
        <v>2627</v>
      </c>
      <c r="AFO2" t="s">
        <v>2627</v>
      </c>
      <c r="AFR2" t="s">
        <v>2627</v>
      </c>
      <c r="AFU2" t="s">
        <v>2627</v>
      </c>
      <c r="AFY2" t="s">
        <v>2613</v>
      </c>
      <c r="AFZ2" t="s">
        <v>2628</v>
      </c>
      <c r="AGA2" t="s">
        <v>2613</v>
      </c>
      <c r="AGB2" t="s">
        <v>2613</v>
      </c>
      <c r="AGC2" t="s">
        <v>2613</v>
      </c>
      <c r="AGD2" t="s">
        <v>2629</v>
      </c>
      <c r="AGE2">
        <v>3</v>
      </c>
      <c r="AGF2">
        <v>0</v>
      </c>
      <c r="AGI2" t="s">
        <v>2630</v>
      </c>
      <c r="AGJ2" t="s">
        <v>2627</v>
      </c>
      <c r="AGN2">
        <v>2</v>
      </c>
      <c r="AGO2">
        <v>0</v>
      </c>
      <c r="AGQ2" t="s">
        <v>2627</v>
      </c>
      <c r="AGU2">
        <v>0</v>
      </c>
      <c r="AGV2">
        <v>0</v>
      </c>
      <c r="AGZ2">
        <v>0</v>
      </c>
      <c r="AHC2">
        <v>0</v>
      </c>
      <c r="AHD2">
        <v>0</v>
      </c>
      <c r="AHG2">
        <v>7</v>
      </c>
      <c r="AHH2">
        <v>0</v>
      </c>
      <c r="AHI2" t="s">
        <v>2631</v>
      </c>
      <c r="AHJ2" t="s">
        <v>2627</v>
      </c>
      <c r="AHM2">
        <v>0</v>
      </c>
      <c r="AHP2">
        <v>3</v>
      </c>
      <c r="AHQ2">
        <v>25</v>
      </c>
      <c r="AHR2">
        <v>0</v>
      </c>
      <c r="AHS2">
        <v>0</v>
      </c>
      <c r="AHT2">
        <v>0</v>
      </c>
      <c r="AHU2">
        <v>0</v>
      </c>
      <c r="AHV2">
        <v>1</v>
      </c>
      <c r="AHW2">
        <v>0</v>
      </c>
      <c r="AHX2">
        <v>0</v>
      </c>
      <c r="AIS2" t="s">
        <v>2632</v>
      </c>
      <c r="AIT2" t="s">
        <v>2627</v>
      </c>
      <c r="AIX2">
        <v>4</v>
      </c>
      <c r="AIY2">
        <v>0</v>
      </c>
      <c r="AJA2" t="s">
        <v>2627</v>
      </c>
      <c r="AJE2">
        <v>0</v>
      </c>
      <c r="AJF2">
        <v>0</v>
      </c>
      <c r="AJJ2">
        <v>0</v>
      </c>
      <c r="AJN2">
        <v>0</v>
      </c>
      <c r="AJQ2">
        <v>2</v>
      </c>
      <c r="AJR2">
        <v>10</v>
      </c>
      <c r="AJS2" t="s">
        <v>2633</v>
      </c>
      <c r="AJT2" t="s">
        <v>2627</v>
      </c>
      <c r="AJW2">
        <v>0</v>
      </c>
      <c r="AJZ2">
        <v>5</v>
      </c>
      <c r="AKA2">
        <v>50</v>
      </c>
      <c r="AKB2">
        <v>1</v>
      </c>
      <c r="AKC2">
        <v>0</v>
      </c>
      <c r="AKD2">
        <v>0</v>
      </c>
      <c r="AKE2">
        <v>0</v>
      </c>
      <c r="AKF2">
        <v>4</v>
      </c>
      <c r="AKG2">
        <v>0</v>
      </c>
      <c r="AKH2">
        <v>0</v>
      </c>
      <c r="ALC2" t="s">
        <v>2634</v>
      </c>
      <c r="ALD2" t="s">
        <v>2627</v>
      </c>
      <c r="ALH2">
        <v>8</v>
      </c>
      <c r="ALI2">
        <v>0</v>
      </c>
      <c r="ALK2" t="s">
        <v>2627</v>
      </c>
      <c r="ALO2">
        <v>0</v>
      </c>
      <c r="ALP2">
        <v>0</v>
      </c>
      <c r="ALT2">
        <v>0</v>
      </c>
      <c r="ALX2">
        <v>0</v>
      </c>
      <c r="AMA2">
        <v>2</v>
      </c>
      <c r="AMB2">
        <v>50</v>
      </c>
      <c r="AMC2" t="s">
        <v>2635</v>
      </c>
      <c r="AMD2" t="s">
        <v>2627</v>
      </c>
      <c r="AMG2">
        <v>0</v>
      </c>
      <c r="AMJ2">
        <v>7</v>
      </c>
      <c r="AMK2">
        <v>50</v>
      </c>
      <c r="AML2">
        <v>2</v>
      </c>
      <c r="AMM2">
        <v>0</v>
      </c>
      <c r="AMN2">
        <v>0</v>
      </c>
      <c r="AMO2">
        <v>0</v>
      </c>
      <c r="AMP2">
        <v>2</v>
      </c>
      <c r="AMQ2">
        <v>1</v>
      </c>
      <c r="AMR2">
        <v>0</v>
      </c>
      <c r="AZD2" t="s">
        <v>2613</v>
      </c>
      <c r="AZE2">
        <v>0</v>
      </c>
      <c r="AZF2">
        <v>0</v>
      </c>
      <c r="AZG2">
        <v>0</v>
      </c>
      <c r="AZH2">
        <v>0</v>
      </c>
      <c r="AZI2">
        <v>5</v>
      </c>
      <c r="AZJ2" t="s">
        <v>2627</v>
      </c>
      <c r="AZO2" t="s">
        <v>2627</v>
      </c>
      <c r="AZT2" t="s">
        <v>2632</v>
      </c>
      <c r="BAF2">
        <v>1</v>
      </c>
      <c r="BAG2">
        <v>0</v>
      </c>
      <c r="BAH2">
        <v>0</v>
      </c>
      <c r="BAI2">
        <v>0</v>
      </c>
      <c r="BAJ2">
        <v>0</v>
      </c>
      <c r="BAK2">
        <v>0</v>
      </c>
      <c r="BAL2">
        <v>0</v>
      </c>
      <c r="BAM2">
        <v>0</v>
      </c>
      <c r="BAN2">
        <v>0</v>
      </c>
      <c r="BAO2">
        <v>0</v>
      </c>
      <c r="BAP2">
        <v>0</v>
      </c>
      <c r="BAQ2">
        <v>0</v>
      </c>
      <c r="BAR2">
        <v>0</v>
      </c>
      <c r="BAT2">
        <v>0</v>
      </c>
      <c r="BAU2">
        <v>0</v>
      </c>
      <c r="BAV2">
        <v>0</v>
      </c>
      <c r="BAW2">
        <v>0</v>
      </c>
      <c r="BAX2">
        <v>0</v>
      </c>
      <c r="BAY2">
        <v>0</v>
      </c>
      <c r="BBA2">
        <v>0</v>
      </c>
      <c r="BBB2">
        <v>0</v>
      </c>
      <c r="BDX2">
        <v>0</v>
      </c>
      <c r="BFD2">
        <v>0</v>
      </c>
      <c r="BFJ2">
        <v>0</v>
      </c>
      <c r="BGP2">
        <v>5</v>
      </c>
      <c r="BGR2">
        <v>0</v>
      </c>
      <c r="BGS2">
        <v>5</v>
      </c>
      <c r="BGT2">
        <v>0</v>
      </c>
      <c r="BGU2">
        <v>0</v>
      </c>
      <c r="BGV2">
        <v>1</v>
      </c>
      <c r="BGX2">
        <v>2</v>
      </c>
      <c r="BGY2" t="s">
        <v>2636</v>
      </c>
      <c r="BHL2">
        <v>0</v>
      </c>
      <c r="BHM2">
        <v>0</v>
      </c>
      <c r="BHN2">
        <v>0</v>
      </c>
      <c r="BHO2">
        <v>1</v>
      </c>
      <c r="BHP2">
        <v>0</v>
      </c>
      <c r="BHQ2">
        <v>2</v>
      </c>
      <c r="BHU2">
        <v>2</v>
      </c>
      <c r="BHV2" t="s">
        <v>2627</v>
      </c>
      <c r="BIB2">
        <v>0</v>
      </c>
      <c r="BIC2">
        <f>SUM(BID2:BIG2)</f>
        <v>0</v>
      </c>
      <c r="BIH2">
        <v>0</v>
      </c>
      <c r="BJG2">
        <v>1</v>
      </c>
      <c r="BJI2">
        <v>35</v>
      </c>
      <c r="BJJ2" t="s">
        <v>2636</v>
      </c>
      <c r="BJW2">
        <v>0</v>
      </c>
      <c r="BJX2">
        <v>0</v>
      </c>
      <c r="BJY2">
        <v>0</v>
      </c>
      <c r="BJZ2">
        <v>1</v>
      </c>
      <c r="BKA2">
        <v>0</v>
      </c>
      <c r="BKB2">
        <v>35</v>
      </c>
      <c r="BKF2">
        <v>0</v>
      </c>
      <c r="BKG2" t="s">
        <v>2627</v>
      </c>
      <c r="BKM2">
        <v>0</v>
      </c>
      <c r="BKN2">
        <f>SUM(BKO2:BKR2)</f>
        <v>0</v>
      </c>
      <c r="BKS2">
        <v>0</v>
      </c>
      <c r="BLY2">
        <v>0</v>
      </c>
      <c r="BME2">
        <v>0</v>
      </c>
      <c r="BNK2">
        <v>0</v>
      </c>
      <c r="BNQ2">
        <v>1</v>
      </c>
      <c r="BNS2">
        <v>1</v>
      </c>
      <c r="BNT2" t="s">
        <v>2637</v>
      </c>
      <c r="BOG2">
        <v>1</v>
      </c>
      <c r="BOH2">
        <v>0</v>
      </c>
      <c r="BOI2">
        <v>0</v>
      </c>
      <c r="BOJ2">
        <v>0</v>
      </c>
      <c r="BOK2">
        <v>0</v>
      </c>
      <c r="BOM2">
        <v>1</v>
      </c>
      <c r="BOP2">
        <v>1</v>
      </c>
      <c r="BOQ2" t="s">
        <v>2627</v>
      </c>
      <c r="BOW2">
        <v>0</v>
      </c>
      <c r="BOY2">
        <v>0</v>
      </c>
      <c r="BOZ2">
        <v>0</v>
      </c>
      <c r="BPA2">
        <v>0</v>
      </c>
      <c r="BPB2">
        <v>0</v>
      </c>
      <c r="BPC2">
        <v>1</v>
      </c>
      <c r="BPE2">
        <v>3</v>
      </c>
      <c r="BPF2" t="s">
        <v>2636</v>
      </c>
      <c r="BPS2">
        <v>0</v>
      </c>
      <c r="BPT2">
        <v>0</v>
      </c>
      <c r="BPU2">
        <v>0</v>
      </c>
      <c r="BPV2">
        <v>1</v>
      </c>
      <c r="BPW2">
        <v>0</v>
      </c>
      <c r="BPX2">
        <v>3</v>
      </c>
      <c r="BQB2">
        <v>3</v>
      </c>
      <c r="BQC2" t="s">
        <v>2627</v>
      </c>
      <c r="BQI2">
        <v>0</v>
      </c>
      <c r="BQO2">
        <v>1</v>
      </c>
      <c r="BQQ2">
        <v>20</v>
      </c>
      <c r="BQR2" t="s">
        <v>2636</v>
      </c>
      <c r="BRE2">
        <v>0</v>
      </c>
      <c r="BRF2">
        <v>0</v>
      </c>
      <c r="BRG2">
        <v>0</v>
      </c>
      <c r="BRH2">
        <v>1</v>
      </c>
      <c r="BRI2">
        <v>0</v>
      </c>
      <c r="BRJ2">
        <v>20</v>
      </c>
      <c r="BRN2">
        <v>20</v>
      </c>
      <c r="BRO2" t="s">
        <v>2627</v>
      </c>
      <c r="BRV2">
        <v>10</v>
      </c>
      <c r="BRW2">
        <v>300</v>
      </c>
      <c r="BRY2">
        <v>300</v>
      </c>
      <c r="BRZ2">
        <v>0</v>
      </c>
      <c r="BSA2">
        <v>0</v>
      </c>
      <c r="BSB2">
        <v>0</v>
      </c>
      <c r="BSC2">
        <v>0</v>
      </c>
      <c r="BTJ2">
        <v>0</v>
      </c>
      <c r="BTP2">
        <v>0</v>
      </c>
      <c r="BUO2">
        <v>1</v>
      </c>
      <c r="BUQ2">
        <v>3</v>
      </c>
      <c r="BUR2" t="s">
        <v>2636</v>
      </c>
      <c r="BVE2">
        <v>0</v>
      </c>
      <c r="BVF2">
        <v>0</v>
      </c>
      <c r="BVG2">
        <v>0</v>
      </c>
      <c r="BVH2">
        <v>1</v>
      </c>
      <c r="BVI2">
        <v>0</v>
      </c>
      <c r="BVJ2">
        <v>3</v>
      </c>
      <c r="BVN2">
        <v>3</v>
      </c>
      <c r="BVO2" t="s">
        <v>2627</v>
      </c>
      <c r="BVP2">
        <v>0</v>
      </c>
      <c r="BVV2">
        <v>0</v>
      </c>
      <c r="BWU2">
        <v>0</v>
      </c>
      <c r="BYA2">
        <v>0</v>
      </c>
      <c r="BYB2">
        <f>SUM(BYC2:BYF2)</f>
        <v>0</v>
      </c>
      <c r="BYH2">
        <v>0</v>
      </c>
      <c r="CAL2">
        <v>1</v>
      </c>
      <c r="CAN2">
        <v>0</v>
      </c>
      <c r="CAO2">
        <v>0</v>
      </c>
      <c r="CAP2">
        <v>0</v>
      </c>
      <c r="CAQ2">
        <v>0</v>
      </c>
      <c r="CAR2">
        <v>0</v>
      </c>
      <c r="CAS2">
        <v>0</v>
      </c>
      <c r="CAT2">
        <v>0</v>
      </c>
      <c r="CAU2">
        <v>5</v>
      </c>
      <c r="CAV2">
        <v>0</v>
      </c>
      <c r="CBR2">
        <v>1</v>
      </c>
      <c r="CBT2">
        <v>0</v>
      </c>
      <c r="CBU2">
        <v>12</v>
      </c>
      <c r="CBV2">
        <v>0</v>
      </c>
      <c r="CBW2">
        <v>30</v>
      </c>
      <c r="CBX2">
        <v>0</v>
      </c>
      <c r="CCK2">
        <v>0</v>
      </c>
      <c r="CDA2" t="s">
        <v>2627</v>
      </c>
      <c r="CDL2">
        <v>3</v>
      </c>
      <c r="CDM2" t="s">
        <v>2638</v>
      </c>
      <c r="CDY2">
        <v>1</v>
      </c>
      <c r="CDZ2">
        <v>0</v>
      </c>
      <c r="CEA2">
        <v>0</v>
      </c>
      <c r="CEB2">
        <v>1</v>
      </c>
      <c r="CEC2">
        <v>1</v>
      </c>
      <c r="CED2">
        <v>1</v>
      </c>
      <c r="CEE2">
        <v>0</v>
      </c>
      <c r="CEI2">
        <v>1</v>
      </c>
      <c r="CEM2" t="s">
        <v>2639</v>
      </c>
      <c r="CEN2">
        <v>3</v>
      </c>
      <c r="CEO2" t="s">
        <v>2640</v>
      </c>
      <c r="CEP2">
        <v>2</v>
      </c>
      <c r="CEQ2">
        <v>0</v>
      </c>
      <c r="CEV2">
        <v>2</v>
      </c>
      <c r="CEW2">
        <v>2</v>
      </c>
      <c r="CEX2">
        <v>0</v>
      </c>
      <c r="CEY2">
        <v>0</v>
      </c>
      <c r="CEZ2">
        <v>0</v>
      </c>
      <c r="CFA2">
        <v>0</v>
      </c>
      <c r="CFB2">
        <v>0</v>
      </c>
      <c r="CFH2">
        <v>0</v>
      </c>
      <c r="CFN2">
        <v>0</v>
      </c>
      <c r="CFT2">
        <v>0</v>
      </c>
      <c r="CFZ2">
        <v>0</v>
      </c>
      <c r="CGF2">
        <v>0</v>
      </c>
      <c r="CGL2">
        <v>0</v>
      </c>
      <c r="CGR2">
        <v>0</v>
      </c>
      <c r="CGX2">
        <v>2</v>
      </c>
      <c r="CGY2">
        <v>1</v>
      </c>
      <c r="CGZ2">
        <v>0</v>
      </c>
      <c r="CHA2">
        <v>0</v>
      </c>
      <c r="CHB2">
        <v>0</v>
      </c>
      <c r="CHC2">
        <v>1</v>
      </c>
      <c r="CHD2">
        <v>3</v>
      </c>
      <c r="CHE2">
        <v>3</v>
      </c>
      <c r="CHF2">
        <v>0</v>
      </c>
      <c r="CHG2">
        <v>0</v>
      </c>
      <c r="CHH2">
        <v>0</v>
      </c>
      <c r="CHI2">
        <v>0</v>
      </c>
      <c r="CHJ2">
        <v>0</v>
      </c>
      <c r="CHP2">
        <v>0</v>
      </c>
      <c r="CHV2">
        <v>0</v>
      </c>
      <c r="CIB2">
        <v>1</v>
      </c>
      <c r="CIC2">
        <v>0</v>
      </c>
      <c r="CID2">
        <v>1</v>
      </c>
      <c r="CIE2">
        <v>0</v>
      </c>
      <c r="CIF2">
        <v>0</v>
      </c>
      <c r="CIG2">
        <v>0</v>
      </c>
      <c r="CIH2">
        <v>0</v>
      </c>
      <c r="CIN2">
        <v>0</v>
      </c>
      <c r="CIT2">
        <v>1</v>
      </c>
      <c r="CIU2">
        <v>0</v>
      </c>
      <c r="CIV2">
        <v>0</v>
      </c>
      <c r="CIW2">
        <v>0</v>
      </c>
      <c r="CIX2">
        <v>1</v>
      </c>
      <c r="CIY2">
        <v>0</v>
      </c>
      <c r="CIZ2">
        <v>0</v>
      </c>
      <c r="CJF2">
        <v>0</v>
      </c>
      <c r="CJG2">
        <v>0</v>
      </c>
      <c r="CJH2">
        <v>5</v>
      </c>
      <c r="CJI2">
        <v>5</v>
      </c>
      <c r="CJJ2">
        <v>0</v>
      </c>
      <c r="CJK2">
        <v>0</v>
      </c>
      <c r="CJL2">
        <v>0</v>
      </c>
      <c r="CJM2">
        <v>0</v>
      </c>
      <c r="CJN2">
        <v>0</v>
      </c>
      <c r="CJO2">
        <v>0</v>
      </c>
      <c r="CJP2">
        <v>0</v>
      </c>
      <c r="CJQ2">
        <v>0</v>
      </c>
      <c r="CJT2">
        <v>3000</v>
      </c>
      <c r="CJU2" t="s">
        <v>2641</v>
      </c>
      <c r="CJV2">
        <v>2200</v>
      </c>
      <c r="CJW2" t="s">
        <v>2642</v>
      </c>
      <c r="CKM2">
        <v>0</v>
      </c>
      <c r="CKN2">
        <v>0</v>
      </c>
      <c r="CKO2">
        <v>0</v>
      </c>
      <c r="CKP2">
        <v>0</v>
      </c>
      <c r="CKQ2">
        <v>0</v>
      </c>
      <c r="CKR2">
        <v>1</v>
      </c>
      <c r="CKS2">
        <v>0</v>
      </c>
      <c r="CKT2">
        <v>0</v>
      </c>
      <c r="CKU2">
        <v>0</v>
      </c>
      <c r="CKV2">
        <v>0</v>
      </c>
      <c r="CKW2">
        <v>0</v>
      </c>
      <c r="CKX2">
        <v>0</v>
      </c>
      <c r="CKY2">
        <v>0</v>
      </c>
      <c r="CKZ2">
        <v>0</v>
      </c>
      <c r="CLA2">
        <v>0</v>
      </c>
      <c r="CLC2">
        <v>800</v>
      </c>
      <c r="CLQ2" t="s">
        <v>2627</v>
      </c>
      <c r="CLV2" t="s">
        <v>2619</v>
      </c>
      <c r="CLW2" t="s">
        <v>2643</v>
      </c>
      <c r="CLX2">
        <v>1</v>
      </c>
      <c r="CLY2">
        <v>1</v>
      </c>
      <c r="CLZ2">
        <v>0</v>
      </c>
      <c r="CMA2">
        <v>0</v>
      </c>
      <c r="CMB2">
        <v>0</v>
      </c>
      <c r="CMC2">
        <v>0</v>
      </c>
      <c r="CMD2">
        <v>0</v>
      </c>
      <c r="CME2">
        <v>0</v>
      </c>
      <c r="CMG2">
        <v>0</v>
      </c>
      <c r="CMH2" t="s">
        <v>2624</v>
      </c>
      <c r="CMI2">
        <v>0</v>
      </c>
      <c r="CMJ2" t="s">
        <v>2624</v>
      </c>
      <c r="CMZ2">
        <v>0</v>
      </c>
      <c r="CNA2">
        <v>0</v>
      </c>
      <c r="CNB2">
        <v>0</v>
      </c>
      <c r="CNC2">
        <v>0</v>
      </c>
      <c r="CND2">
        <v>0</v>
      </c>
      <c r="CNE2">
        <v>0</v>
      </c>
      <c r="CNF2">
        <v>0</v>
      </c>
      <c r="CNG2">
        <v>0</v>
      </c>
      <c r="CNH2">
        <v>0</v>
      </c>
      <c r="CNI2">
        <v>0</v>
      </c>
      <c r="CNJ2">
        <v>0</v>
      </c>
      <c r="CNK2">
        <v>0</v>
      </c>
      <c r="CNL2">
        <v>0</v>
      </c>
      <c r="CNM2">
        <v>0</v>
      </c>
      <c r="CNN2">
        <v>1</v>
      </c>
      <c r="COD2" t="s">
        <v>2627</v>
      </c>
      <c r="COI2" t="s">
        <v>2619</v>
      </c>
      <c r="COJ2">
        <v>0</v>
      </c>
      <c r="CWV2">
        <v>619852015</v>
      </c>
      <c r="CWW2" t="s">
        <v>2644</v>
      </c>
      <c r="CWX2" s="1">
        <v>45607.479097222233</v>
      </c>
      <c r="CXA2" t="s">
        <v>2645</v>
      </c>
      <c r="CXC2" t="s">
        <v>2646</v>
      </c>
      <c r="CXE2">
        <v>1</v>
      </c>
    </row>
    <row r="3" spans="1:2657" x14ac:dyDescent="0.25">
      <c r="A3" s="1">
        <v>45607.520733634257</v>
      </c>
      <c r="B3" s="1">
        <v>45610.733234409723</v>
      </c>
      <c r="C3" t="s">
        <v>2607</v>
      </c>
      <c r="D3">
        <v>-15.4183</v>
      </c>
      <c r="E3">
        <v>28.286999999999999</v>
      </c>
      <c r="F3">
        <v>0</v>
      </c>
      <c r="G3">
        <v>74715</v>
      </c>
      <c r="H3" s="1">
        <v>45607</v>
      </c>
      <c r="I3" t="s">
        <v>2608</v>
      </c>
      <c r="J3" t="s">
        <v>2609</v>
      </c>
      <c r="K3" t="s">
        <v>2610</v>
      </c>
      <c r="S3" t="s">
        <v>2611</v>
      </c>
      <c r="T3">
        <v>4</v>
      </c>
      <c r="X3" t="s">
        <v>2612</v>
      </c>
      <c r="Y3" t="s">
        <v>2613</v>
      </c>
      <c r="AC3" t="s">
        <v>2621</v>
      </c>
      <c r="AD3">
        <v>1970</v>
      </c>
      <c r="AE3" t="s">
        <v>2615</v>
      </c>
      <c r="AU3">
        <v>1</v>
      </c>
      <c r="AV3">
        <v>0</v>
      </c>
      <c r="AW3">
        <v>0</v>
      </c>
      <c r="AX3">
        <v>0</v>
      </c>
      <c r="AY3">
        <v>0</v>
      </c>
      <c r="AZ3">
        <v>0</v>
      </c>
      <c r="BB3" t="s">
        <v>2616</v>
      </c>
      <c r="BD3" t="s">
        <v>2617</v>
      </c>
      <c r="BE3" t="s">
        <v>2647</v>
      </c>
      <c r="BN3">
        <v>1</v>
      </c>
      <c r="BQ3">
        <v>1</v>
      </c>
      <c r="BR3">
        <v>0</v>
      </c>
      <c r="BS3">
        <v>0</v>
      </c>
      <c r="BT3">
        <v>1</v>
      </c>
      <c r="BU3">
        <v>0</v>
      </c>
      <c r="BV3">
        <v>0</v>
      </c>
      <c r="BX3">
        <v>4</v>
      </c>
      <c r="BY3">
        <v>5</v>
      </c>
      <c r="CA3" t="s">
        <v>2623</v>
      </c>
      <c r="DG3">
        <v>1</v>
      </c>
      <c r="DH3">
        <v>0</v>
      </c>
      <c r="DI3">
        <v>0</v>
      </c>
      <c r="DJ3">
        <v>0</v>
      </c>
      <c r="DK3">
        <v>0</v>
      </c>
      <c r="DL3">
        <v>0</v>
      </c>
      <c r="DM3">
        <v>0</v>
      </c>
      <c r="DN3">
        <v>0</v>
      </c>
      <c r="DO3">
        <v>0</v>
      </c>
      <c r="DP3">
        <v>0</v>
      </c>
      <c r="DR3" t="s">
        <v>2621</v>
      </c>
      <c r="DS3">
        <v>1989</v>
      </c>
      <c r="DT3" t="s">
        <v>2617</v>
      </c>
      <c r="DU3" t="s">
        <v>2648</v>
      </c>
      <c r="ED3">
        <v>0</v>
      </c>
      <c r="EG3">
        <v>1</v>
      </c>
      <c r="EH3">
        <v>0</v>
      </c>
      <c r="EI3">
        <v>0</v>
      </c>
      <c r="EJ3">
        <v>1</v>
      </c>
      <c r="EK3">
        <v>0</v>
      </c>
      <c r="EL3">
        <v>0</v>
      </c>
      <c r="EO3" t="s">
        <v>2649</v>
      </c>
      <c r="FU3">
        <v>0</v>
      </c>
      <c r="FV3">
        <v>1</v>
      </c>
      <c r="FW3">
        <v>0</v>
      </c>
      <c r="FX3">
        <v>0</v>
      </c>
      <c r="FY3">
        <v>0</v>
      </c>
      <c r="FZ3">
        <v>0</v>
      </c>
      <c r="GA3">
        <v>0</v>
      </c>
      <c r="GB3">
        <v>0</v>
      </c>
      <c r="GC3">
        <v>0</v>
      </c>
      <c r="GD3">
        <v>0</v>
      </c>
      <c r="GF3" t="s">
        <v>2614</v>
      </c>
      <c r="GG3">
        <v>1995</v>
      </c>
      <c r="GH3" t="s">
        <v>2617</v>
      </c>
      <c r="GI3" t="s">
        <v>2618</v>
      </c>
      <c r="GR3">
        <v>0</v>
      </c>
      <c r="GU3">
        <v>1</v>
      </c>
      <c r="GV3">
        <v>0</v>
      </c>
      <c r="GW3">
        <v>0</v>
      </c>
      <c r="GX3">
        <v>0</v>
      </c>
      <c r="GY3">
        <v>0</v>
      </c>
      <c r="GZ3">
        <v>0</v>
      </c>
      <c r="HC3" t="s">
        <v>2624</v>
      </c>
      <c r="II3">
        <v>0</v>
      </c>
      <c r="IJ3">
        <v>0</v>
      </c>
      <c r="IK3">
        <v>0</v>
      </c>
      <c r="IL3">
        <v>0</v>
      </c>
      <c r="IM3">
        <v>0</v>
      </c>
      <c r="IN3">
        <v>0</v>
      </c>
      <c r="IO3">
        <v>0</v>
      </c>
      <c r="IP3">
        <v>0</v>
      </c>
      <c r="IQ3">
        <v>0</v>
      </c>
      <c r="IR3">
        <v>1</v>
      </c>
      <c r="IT3" t="s">
        <v>2614</v>
      </c>
      <c r="IU3">
        <v>1996</v>
      </c>
      <c r="IV3" t="s">
        <v>2650</v>
      </c>
      <c r="IW3" t="s">
        <v>2618</v>
      </c>
      <c r="JF3">
        <v>0</v>
      </c>
      <c r="JI3">
        <v>1</v>
      </c>
      <c r="JJ3">
        <v>0</v>
      </c>
      <c r="JK3">
        <v>0</v>
      </c>
      <c r="JL3">
        <v>0</v>
      </c>
      <c r="JM3">
        <v>0</v>
      </c>
      <c r="JN3">
        <v>0</v>
      </c>
      <c r="OS3" t="s">
        <v>2651</v>
      </c>
      <c r="PY3">
        <v>0</v>
      </c>
      <c r="PZ3">
        <v>0</v>
      </c>
      <c r="QA3">
        <v>0</v>
      </c>
      <c r="QB3">
        <v>0</v>
      </c>
      <c r="QC3">
        <v>0</v>
      </c>
      <c r="QD3">
        <v>0</v>
      </c>
      <c r="QE3">
        <v>0</v>
      </c>
      <c r="QF3">
        <v>0</v>
      </c>
      <c r="QG3">
        <v>0</v>
      </c>
      <c r="QH3">
        <v>0</v>
      </c>
      <c r="QI3">
        <v>1</v>
      </c>
      <c r="QJ3" t="s">
        <v>2614</v>
      </c>
      <c r="QK3">
        <v>12</v>
      </c>
      <c r="QL3" t="s">
        <v>2624</v>
      </c>
      <c r="QU3">
        <v>1</v>
      </c>
      <c r="QX3">
        <v>0</v>
      </c>
      <c r="QY3">
        <v>0</v>
      </c>
      <c r="QZ3">
        <v>0</v>
      </c>
      <c r="RA3">
        <v>0</v>
      </c>
      <c r="RB3">
        <v>0</v>
      </c>
      <c r="RC3">
        <v>0</v>
      </c>
      <c r="RD3" t="s">
        <v>2652</v>
      </c>
      <c r="RF3" t="s">
        <v>2651</v>
      </c>
      <c r="SL3">
        <v>0</v>
      </c>
      <c r="SM3">
        <v>0</v>
      </c>
      <c r="SN3">
        <v>0</v>
      </c>
      <c r="SO3">
        <v>0</v>
      </c>
      <c r="SP3">
        <v>0</v>
      </c>
      <c r="SQ3">
        <v>0</v>
      </c>
      <c r="SR3">
        <v>0</v>
      </c>
      <c r="SS3">
        <v>0</v>
      </c>
      <c r="ST3">
        <v>0</v>
      </c>
      <c r="SU3">
        <v>0</v>
      </c>
      <c r="SV3">
        <v>1</v>
      </c>
      <c r="SW3" t="s">
        <v>2621</v>
      </c>
      <c r="SX3">
        <v>8</v>
      </c>
      <c r="SY3" t="s">
        <v>2624</v>
      </c>
      <c r="TH3">
        <v>1</v>
      </c>
      <c r="TK3">
        <v>0</v>
      </c>
      <c r="TL3">
        <v>0</v>
      </c>
      <c r="TM3">
        <v>0</v>
      </c>
      <c r="TN3">
        <v>0</v>
      </c>
      <c r="TO3">
        <v>0</v>
      </c>
      <c r="TP3">
        <v>0</v>
      </c>
      <c r="TQ3" t="s">
        <v>2652</v>
      </c>
      <c r="TS3" t="s">
        <v>2651</v>
      </c>
      <c r="UY3">
        <v>0</v>
      </c>
      <c r="UZ3">
        <v>0</v>
      </c>
      <c r="VA3">
        <v>0</v>
      </c>
      <c r="VB3">
        <v>0</v>
      </c>
      <c r="VC3">
        <v>0</v>
      </c>
      <c r="VD3">
        <v>0</v>
      </c>
      <c r="VE3">
        <v>0</v>
      </c>
      <c r="VF3">
        <v>0</v>
      </c>
      <c r="VG3">
        <v>0</v>
      </c>
      <c r="VH3">
        <v>0</v>
      </c>
      <c r="VI3">
        <v>1</v>
      </c>
      <c r="VJ3" t="s">
        <v>2614</v>
      </c>
      <c r="VK3">
        <v>6</v>
      </c>
      <c r="WF3" t="s">
        <v>2651</v>
      </c>
      <c r="XL3">
        <v>0</v>
      </c>
      <c r="XM3">
        <v>0</v>
      </c>
      <c r="XN3">
        <v>0</v>
      </c>
      <c r="XO3">
        <v>0</v>
      </c>
      <c r="XP3">
        <v>0</v>
      </c>
      <c r="XQ3">
        <v>0</v>
      </c>
      <c r="XR3">
        <v>0</v>
      </c>
      <c r="XS3">
        <v>0</v>
      </c>
      <c r="XT3">
        <v>0</v>
      </c>
      <c r="XU3">
        <v>0</v>
      </c>
      <c r="XV3">
        <v>1</v>
      </c>
      <c r="XW3" t="s">
        <v>2621</v>
      </c>
      <c r="XX3">
        <v>6</v>
      </c>
      <c r="YS3" t="s">
        <v>2651</v>
      </c>
      <c r="ZY3">
        <v>0</v>
      </c>
      <c r="ZZ3">
        <v>0</v>
      </c>
      <c r="AAA3">
        <v>0</v>
      </c>
      <c r="AAB3">
        <v>0</v>
      </c>
      <c r="AAC3">
        <v>0</v>
      </c>
      <c r="AAD3">
        <v>0</v>
      </c>
      <c r="AAE3">
        <v>0</v>
      </c>
      <c r="AAF3">
        <v>0</v>
      </c>
      <c r="AAG3">
        <v>0</v>
      </c>
      <c r="AAH3">
        <v>0</v>
      </c>
      <c r="AAI3">
        <v>1</v>
      </c>
      <c r="AAJ3" t="s">
        <v>2614</v>
      </c>
      <c r="AAK3">
        <v>7</v>
      </c>
      <c r="AAL3" t="s">
        <v>2624</v>
      </c>
      <c r="AAU3">
        <v>1</v>
      </c>
      <c r="AAX3">
        <v>0</v>
      </c>
      <c r="AAY3">
        <v>0</v>
      </c>
      <c r="AAZ3">
        <v>0</v>
      </c>
      <c r="ABA3">
        <v>0</v>
      </c>
      <c r="ABB3">
        <v>0</v>
      </c>
      <c r="ABC3">
        <v>0</v>
      </c>
      <c r="ABD3" t="s">
        <v>2652</v>
      </c>
      <c r="AFL3" t="s">
        <v>2627</v>
      </c>
      <c r="AFO3" t="s">
        <v>2627</v>
      </c>
      <c r="AFR3" t="s">
        <v>2627</v>
      </c>
      <c r="AFU3" t="s">
        <v>2627</v>
      </c>
      <c r="AFY3" t="s">
        <v>2613</v>
      </c>
      <c r="AFZ3" t="s">
        <v>2653</v>
      </c>
      <c r="AGA3" t="s">
        <v>2613</v>
      </c>
      <c r="AGB3" t="s">
        <v>2613</v>
      </c>
      <c r="AGC3" t="s">
        <v>2627</v>
      </c>
      <c r="AGD3" t="s">
        <v>2654</v>
      </c>
      <c r="AGE3">
        <v>2</v>
      </c>
      <c r="AGF3">
        <v>1</v>
      </c>
      <c r="AGI3" t="s">
        <v>2632</v>
      </c>
      <c r="AGJ3" t="s">
        <v>2613</v>
      </c>
      <c r="AGK3" t="s">
        <v>2655</v>
      </c>
      <c r="AGL3" t="s">
        <v>2627</v>
      </c>
      <c r="AGN3">
        <v>3</v>
      </c>
      <c r="AGO3">
        <v>0</v>
      </c>
      <c r="AGQ3" t="s">
        <v>2627</v>
      </c>
      <c r="AGU3">
        <v>8</v>
      </c>
      <c r="AGV3">
        <v>0</v>
      </c>
      <c r="AGZ3">
        <v>2</v>
      </c>
      <c r="AHA3">
        <v>10</v>
      </c>
      <c r="AHB3" t="s">
        <v>2624</v>
      </c>
      <c r="AHD3">
        <v>0</v>
      </c>
      <c r="AHG3">
        <v>1</v>
      </c>
      <c r="AHH3">
        <v>10</v>
      </c>
      <c r="AHI3" t="s">
        <v>2636</v>
      </c>
      <c r="AHJ3" t="s">
        <v>2627</v>
      </c>
      <c r="AHM3">
        <v>0</v>
      </c>
      <c r="AHP3">
        <v>2</v>
      </c>
      <c r="AHQ3">
        <v>50</v>
      </c>
      <c r="AHR3">
        <v>0</v>
      </c>
      <c r="AHS3">
        <v>0</v>
      </c>
      <c r="AHT3">
        <v>0</v>
      </c>
      <c r="AHU3">
        <v>0</v>
      </c>
      <c r="AHV3">
        <v>2</v>
      </c>
      <c r="AHW3">
        <v>0</v>
      </c>
      <c r="AHX3">
        <v>0</v>
      </c>
      <c r="AHY3">
        <v>1</v>
      </c>
      <c r="AHZ3">
        <v>25</v>
      </c>
      <c r="AIA3">
        <v>0</v>
      </c>
      <c r="AIB3">
        <v>0</v>
      </c>
      <c r="AIC3">
        <v>0</v>
      </c>
      <c r="AID3">
        <v>0</v>
      </c>
      <c r="AIE3">
        <v>1</v>
      </c>
      <c r="AIF3">
        <v>0</v>
      </c>
      <c r="AIG3">
        <v>0</v>
      </c>
      <c r="AIS3" t="s">
        <v>2630</v>
      </c>
      <c r="AIT3" t="s">
        <v>2627</v>
      </c>
      <c r="AIX3">
        <v>8</v>
      </c>
      <c r="AIY3">
        <v>0</v>
      </c>
      <c r="AJA3" t="s">
        <v>2627</v>
      </c>
      <c r="AJE3">
        <v>0</v>
      </c>
      <c r="AJF3">
        <v>0</v>
      </c>
      <c r="AJJ3">
        <v>0</v>
      </c>
      <c r="AJN3">
        <v>0</v>
      </c>
      <c r="AJQ3">
        <v>15</v>
      </c>
      <c r="AJR3">
        <v>0</v>
      </c>
      <c r="AJS3" t="s">
        <v>2636</v>
      </c>
      <c r="AJT3" t="s">
        <v>2627</v>
      </c>
      <c r="AJW3">
        <v>0</v>
      </c>
      <c r="AJZ3">
        <v>0</v>
      </c>
      <c r="AXA3" t="s">
        <v>2656</v>
      </c>
      <c r="AXB3" t="s">
        <v>2627</v>
      </c>
      <c r="AXF3">
        <v>2</v>
      </c>
      <c r="AXG3">
        <v>0</v>
      </c>
      <c r="AXI3" t="s">
        <v>2627</v>
      </c>
      <c r="AXM3">
        <v>0</v>
      </c>
      <c r="AXN3">
        <v>0</v>
      </c>
      <c r="AXR3">
        <v>0</v>
      </c>
      <c r="AXV3">
        <v>0</v>
      </c>
      <c r="AXY3">
        <v>0</v>
      </c>
      <c r="AYB3" t="s">
        <v>2627</v>
      </c>
      <c r="AYE3">
        <v>0</v>
      </c>
      <c r="AYF3">
        <v>0</v>
      </c>
      <c r="AZD3" t="s">
        <v>2613</v>
      </c>
      <c r="AZE3">
        <v>0</v>
      </c>
      <c r="AZF3">
        <v>0</v>
      </c>
      <c r="AZG3">
        <v>0</v>
      </c>
      <c r="AZH3">
        <v>0</v>
      </c>
      <c r="AZI3">
        <v>1</v>
      </c>
      <c r="AZJ3" t="s">
        <v>2627</v>
      </c>
      <c r="AZO3" t="s">
        <v>2627</v>
      </c>
      <c r="AZT3" t="s">
        <v>2657</v>
      </c>
      <c r="BAF3">
        <v>0</v>
      </c>
      <c r="BAG3">
        <v>0</v>
      </c>
      <c r="BAH3">
        <v>0</v>
      </c>
      <c r="BAI3">
        <v>0</v>
      </c>
      <c r="BAJ3">
        <v>0</v>
      </c>
      <c r="BAK3">
        <v>0</v>
      </c>
      <c r="BAL3">
        <v>0</v>
      </c>
      <c r="BAM3">
        <v>0</v>
      </c>
      <c r="BAN3">
        <v>0</v>
      </c>
      <c r="BAO3">
        <v>0</v>
      </c>
      <c r="BAP3">
        <v>0</v>
      </c>
      <c r="BAQ3">
        <v>0</v>
      </c>
      <c r="BAR3">
        <v>1</v>
      </c>
      <c r="BAT3">
        <v>0</v>
      </c>
      <c r="BAU3">
        <v>0</v>
      </c>
      <c r="BAV3">
        <v>0</v>
      </c>
      <c r="BAW3">
        <v>0</v>
      </c>
      <c r="BAX3">
        <v>0</v>
      </c>
      <c r="BAY3">
        <v>0</v>
      </c>
      <c r="BBA3">
        <v>0</v>
      </c>
      <c r="BBB3">
        <v>0</v>
      </c>
      <c r="BCQ3">
        <v>0</v>
      </c>
      <c r="BCR3">
        <v>0</v>
      </c>
      <c r="BCS3">
        <v>0</v>
      </c>
      <c r="BCT3">
        <v>0</v>
      </c>
      <c r="BDX3">
        <v>0</v>
      </c>
      <c r="BFD3">
        <v>0</v>
      </c>
      <c r="BFJ3">
        <v>0</v>
      </c>
      <c r="BGP3">
        <v>1</v>
      </c>
      <c r="BGR3">
        <v>6</v>
      </c>
      <c r="BGS3">
        <v>6</v>
      </c>
      <c r="BGT3">
        <v>0</v>
      </c>
      <c r="BGU3">
        <v>0</v>
      </c>
      <c r="BGV3">
        <v>0</v>
      </c>
      <c r="BIB3">
        <v>1</v>
      </c>
      <c r="BIC3">
        <f t="shared" ref="BIC3:BIC43" si="0">SUM(BID3:BIG3)</f>
        <v>15</v>
      </c>
      <c r="BID3">
        <v>15</v>
      </c>
      <c r="BIE3">
        <v>0</v>
      </c>
      <c r="BIF3">
        <v>0</v>
      </c>
      <c r="BIG3">
        <v>0</v>
      </c>
      <c r="BIH3">
        <v>0</v>
      </c>
      <c r="BJG3">
        <v>3</v>
      </c>
      <c r="BJI3">
        <v>8</v>
      </c>
      <c r="BJJ3" t="s">
        <v>2636</v>
      </c>
      <c r="BJW3">
        <v>0</v>
      </c>
      <c r="BJX3">
        <v>0</v>
      </c>
      <c r="BJY3">
        <v>0</v>
      </c>
      <c r="BJZ3">
        <v>1</v>
      </c>
      <c r="BKA3">
        <v>0</v>
      </c>
      <c r="BKB3">
        <v>8</v>
      </c>
      <c r="BKF3">
        <v>8</v>
      </c>
      <c r="BKG3" t="s">
        <v>2627</v>
      </c>
      <c r="BKM3">
        <v>0</v>
      </c>
      <c r="BKN3">
        <f t="shared" ref="BKN3:BKN43" si="1">SUM(BKO3:BKR3)</f>
        <v>0</v>
      </c>
      <c r="BKS3">
        <v>0</v>
      </c>
      <c r="BLY3">
        <v>0</v>
      </c>
      <c r="BME3">
        <v>0</v>
      </c>
      <c r="BNK3">
        <v>0</v>
      </c>
      <c r="BNQ3">
        <v>0</v>
      </c>
      <c r="BOW3">
        <v>0</v>
      </c>
      <c r="BPC3">
        <v>0</v>
      </c>
      <c r="BQI3">
        <v>0</v>
      </c>
      <c r="BQO3">
        <v>1</v>
      </c>
      <c r="BQQ3">
        <v>800</v>
      </c>
      <c r="BQR3" t="s">
        <v>2636</v>
      </c>
      <c r="BRE3">
        <v>0</v>
      </c>
      <c r="BRF3">
        <v>0</v>
      </c>
      <c r="BRG3">
        <v>0</v>
      </c>
      <c r="BRH3">
        <v>1</v>
      </c>
      <c r="BRI3">
        <v>0</v>
      </c>
      <c r="BRJ3">
        <v>800</v>
      </c>
      <c r="BRN3">
        <v>100</v>
      </c>
      <c r="BRO3" t="s">
        <v>2613</v>
      </c>
      <c r="BRP3">
        <v>100</v>
      </c>
      <c r="BRQ3">
        <v>100</v>
      </c>
      <c r="BRR3">
        <v>400</v>
      </c>
      <c r="BRS3">
        <v>0</v>
      </c>
      <c r="BRT3">
        <v>0</v>
      </c>
      <c r="BRU3">
        <v>0</v>
      </c>
      <c r="BRV3">
        <v>0</v>
      </c>
      <c r="BRW3">
        <v>0</v>
      </c>
      <c r="BSC3">
        <v>0</v>
      </c>
      <c r="BTJ3">
        <v>0</v>
      </c>
      <c r="BTP3">
        <v>0</v>
      </c>
      <c r="BUO3">
        <v>0</v>
      </c>
      <c r="BVV3">
        <v>0</v>
      </c>
      <c r="BWU3">
        <v>0</v>
      </c>
      <c r="BYA3">
        <v>0</v>
      </c>
      <c r="BYB3">
        <f t="shared" ref="BYB3:BYB43" si="2">SUM(BYC3:BYF3)</f>
        <v>0</v>
      </c>
      <c r="BYH3">
        <v>0</v>
      </c>
      <c r="CAL3">
        <v>0</v>
      </c>
      <c r="CAV3">
        <v>0</v>
      </c>
      <c r="CBR3">
        <v>1</v>
      </c>
      <c r="CBT3">
        <v>5</v>
      </c>
      <c r="CBU3">
        <v>0</v>
      </c>
      <c r="CBV3">
        <v>0</v>
      </c>
      <c r="CBW3">
        <v>0</v>
      </c>
      <c r="CBX3">
        <v>0</v>
      </c>
      <c r="CCK3">
        <v>0</v>
      </c>
      <c r="CDA3" t="s">
        <v>2627</v>
      </c>
      <c r="CDL3">
        <v>1</v>
      </c>
      <c r="CDM3" t="s">
        <v>2658</v>
      </c>
      <c r="CDY3">
        <v>1</v>
      </c>
      <c r="CDZ3">
        <v>0</v>
      </c>
      <c r="CEA3">
        <v>0</v>
      </c>
      <c r="CEB3">
        <v>0</v>
      </c>
      <c r="CEC3">
        <v>0</v>
      </c>
      <c r="CED3">
        <v>1</v>
      </c>
      <c r="CEE3">
        <v>0</v>
      </c>
      <c r="CEI3">
        <v>0</v>
      </c>
      <c r="CEM3" t="s">
        <v>2659</v>
      </c>
      <c r="CEN3">
        <v>0</v>
      </c>
      <c r="CEO3" t="s">
        <v>2659</v>
      </c>
      <c r="CEP3">
        <v>0</v>
      </c>
      <c r="CEQ3">
        <v>0</v>
      </c>
      <c r="CEV3">
        <v>0</v>
      </c>
      <c r="CFB3">
        <v>0</v>
      </c>
      <c r="CFH3">
        <v>0</v>
      </c>
      <c r="CFN3">
        <v>0</v>
      </c>
      <c r="CFT3">
        <v>0</v>
      </c>
      <c r="CFZ3">
        <v>0</v>
      </c>
      <c r="CGF3">
        <v>0</v>
      </c>
      <c r="CGL3">
        <v>0</v>
      </c>
      <c r="CGR3">
        <v>0</v>
      </c>
      <c r="CGX3">
        <v>1</v>
      </c>
      <c r="CGY3">
        <v>1</v>
      </c>
      <c r="CGZ3">
        <v>0</v>
      </c>
      <c r="CHA3">
        <v>0</v>
      </c>
      <c r="CHB3">
        <v>0</v>
      </c>
      <c r="CHC3">
        <v>0</v>
      </c>
      <c r="CHD3">
        <v>2</v>
      </c>
      <c r="CHE3">
        <v>0</v>
      </c>
      <c r="CHF3">
        <v>2</v>
      </c>
      <c r="CHG3">
        <v>0</v>
      </c>
      <c r="CHH3">
        <v>0</v>
      </c>
      <c r="CHI3">
        <v>0</v>
      </c>
      <c r="CHJ3">
        <v>0</v>
      </c>
      <c r="CHP3">
        <v>0</v>
      </c>
      <c r="CHV3">
        <v>0</v>
      </c>
      <c r="CIB3">
        <v>0</v>
      </c>
      <c r="CIH3">
        <v>1</v>
      </c>
      <c r="CII3">
        <v>0</v>
      </c>
      <c r="CIJ3">
        <v>1</v>
      </c>
      <c r="CIK3">
        <v>0</v>
      </c>
      <c r="CIL3">
        <v>0</v>
      </c>
      <c r="CIM3">
        <v>0</v>
      </c>
      <c r="CIN3">
        <v>0</v>
      </c>
      <c r="CIT3">
        <v>0</v>
      </c>
      <c r="CIZ3">
        <v>0</v>
      </c>
      <c r="CJF3">
        <v>0</v>
      </c>
      <c r="CJG3">
        <v>0</v>
      </c>
      <c r="CJH3">
        <v>3</v>
      </c>
      <c r="CJI3">
        <v>0</v>
      </c>
      <c r="CJJ3">
        <v>0</v>
      </c>
      <c r="CJK3">
        <v>0</v>
      </c>
      <c r="CJL3">
        <v>0</v>
      </c>
      <c r="CJM3">
        <v>3</v>
      </c>
      <c r="CJN3">
        <v>0</v>
      </c>
      <c r="CJO3">
        <v>0</v>
      </c>
      <c r="CJP3">
        <v>0</v>
      </c>
      <c r="CJQ3">
        <v>1</v>
      </c>
      <c r="CJT3">
        <v>1000</v>
      </c>
      <c r="CJU3" t="s">
        <v>2641</v>
      </c>
      <c r="CJV3">
        <v>1000</v>
      </c>
      <c r="CJW3" t="s">
        <v>2624</v>
      </c>
      <c r="CKM3">
        <v>0</v>
      </c>
      <c r="CKN3">
        <v>0</v>
      </c>
      <c r="CKO3">
        <v>0</v>
      </c>
      <c r="CKP3">
        <v>0</v>
      </c>
      <c r="CKQ3">
        <v>0</v>
      </c>
      <c r="CKR3">
        <v>0</v>
      </c>
      <c r="CKS3">
        <v>0</v>
      </c>
      <c r="CKT3">
        <v>0</v>
      </c>
      <c r="CKU3">
        <v>0</v>
      </c>
      <c r="CKV3">
        <v>0</v>
      </c>
      <c r="CKW3">
        <v>0</v>
      </c>
      <c r="CKX3">
        <v>0</v>
      </c>
      <c r="CKY3">
        <v>0</v>
      </c>
      <c r="CKZ3">
        <v>0</v>
      </c>
      <c r="CLA3">
        <v>1</v>
      </c>
      <c r="CLQ3" t="s">
        <v>2627</v>
      </c>
      <c r="CLW3" t="s">
        <v>2660</v>
      </c>
      <c r="CLX3">
        <v>1</v>
      </c>
      <c r="CLY3">
        <v>0</v>
      </c>
      <c r="CLZ3">
        <v>0</v>
      </c>
      <c r="CMA3">
        <v>0</v>
      </c>
      <c r="CMB3">
        <v>0</v>
      </c>
      <c r="CMC3">
        <v>0</v>
      </c>
      <c r="CMD3">
        <v>0</v>
      </c>
      <c r="CME3">
        <v>0</v>
      </c>
      <c r="CMG3">
        <v>0</v>
      </c>
      <c r="CMH3" t="s">
        <v>2624</v>
      </c>
      <c r="CMI3">
        <v>0</v>
      </c>
      <c r="CMJ3" t="s">
        <v>2624</v>
      </c>
      <c r="CMZ3">
        <v>0</v>
      </c>
      <c r="CNA3">
        <v>0</v>
      </c>
      <c r="CNB3">
        <v>0</v>
      </c>
      <c r="CNC3">
        <v>0</v>
      </c>
      <c r="CND3">
        <v>0</v>
      </c>
      <c r="CNE3">
        <v>0</v>
      </c>
      <c r="CNF3">
        <v>0</v>
      </c>
      <c r="CNG3">
        <v>0</v>
      </c>
      <c r="CNH3">
        <v>0</v>
      </c>
      <c r="CNI3">
        <v>0</v>
      </c>
      <c r="CNJ3">
        <v>0</v>
      </c>
      <c r="CNK3">
        <v>0</v>
      </c>
      <c r="CNL3">
        <v>0</v>
      </c>
      <c r="CNM3">
        <v>0</v>
      </c>
      <c r="CNN3">
        <v>1</v>
      </c>
      <c r="COD3" t="s">
        <v>2627</v>
      </c>
      <c r="COK3" t="s">
        <v>2624</v>
      </c>
      <c r="COL3">
        <v>0</v>
      </c>
      <c r="COM3" t="s">
        <v>2624</v>
      </c>
      <c r="CPC3">
        <v>0</v>
      </c>
      <c r="CPD3">
        <v>0</v>
      </c>
      <c r="CPE3">
        <v>0</v>
      </c>
      <c r="CPF3">
        <v>0</v>
      </c>
      <c r="CPG3">
        <v>0</v>
      </c>
      <c r="CPH3">
        <v>0</v>
      </c>
      <c r="CPI3">
        <v>0</v>
      </c>
      <c r="CPJ3">
        <v>0</v>
      </c>
      <c r="CPK3">
        <v>0</v>
      </c>
      <c r="CPL3">
        <v>0</v>
      </c>
      <c r="CPM3">
        <v>0</v>
      </c>
      <c r="CPN3">
        <v>0</v>
      </c>
      <c r="CPO3">
        <v>0</v>
      </c>
      <c r="CPP3">
        <v>0</v>
      </c>
      <c r="CPQ3">
        <v>1</v>
      </c>
      <c r="CQG3" t="s">
        <v>2627</v>
      </c>
      <c r="CQM3">
        <v>0</v>
      </c>
      <c r="CQN3" t="s">
        <v>2624</v>
      </c>
      <c r="CQO3">
        <v>0</v>
      </c>
      <c r="CQP3" t="s">
        <v>2624</v>
      </c>
      <c r="CRF3">
        <v>0</v>
      </c>
      <c r="CRG3">
        <v>0</v>
      </c>
      <c r="CRH3">
        <v>0</v>
      </c>
      <c r="CRI3">
        <v>0</v>
      </c>
      <c r="CRJ3">
        <v>0</v>
      </c>
      <c r="CRK3">
        <v>0</v>
      </c>
      <c r="CRL3">
        <v>0</v>
      </c>
      <c r="CRM3">
        <v>0</v>
      </c>
      <c r="CRN3">
        <v>0</v>
      </c>
      <c r="CRO3">
        <v>0</v>
      </c>
      <c r="CRP3">
        <v>0</v>
      </c>
      <c r="CRQ3">
        <v>0</v>
      </c>
      <c r="CRR3">
        <v>0</v>
      </c>
      <c r="CRS3">
        <v>0</v>
      </c>
      <c r="CRT3">
        <v>1</v>
      </c>
      <c r="CSJ3" t="s">
        <v>2627</v>
      </c>
      <c r="CWV3">
        <v>619931484</v>
      </c>
      <c r="CWW3" t="s">
        <v>2661</v>
      </c>
      <c r="CWX3" s="1">
        <v>45607.604641203703</v>
      </c>
      <c r="CXA3" t="s">
        <v>2645</v>
      </c>
      <c r="CXC3" t="s">
        <v>2646</v>
      </c>
      <c r="CXE3">
        <v>2</v>
      </c>
    </row>
    <row r="4" spans="1:2657" x14ac:dyDescent="0.25">
      <c r="A4" s="1">
        <v>45607.357330798608</v>
      </c>
      <c r="B4" s="1">
        <v>45610.736051956017</v>
      </c>
      <c r="H4" s="1">
        <v>45606</v>
      </c>
      <c r="I4" t="s">
        <v>2608</v>
      </c>
      <c r="J4" t="s">
        <v>2662</v>
      </c>
      <c r="K4" t="s">
        <v>2610</v>
      </c>
      <c r="S4" t="s">
        <v>2663</v>
      </c>
      <c r="T4">
        <v>2</v>
      </c>
      <c r="X4" t="s">
        <v>2612</v>
      </c>
      <c r="Y4" t="s">
        <v>2613</v>
      </c>
      <c r="AC4" t="s">
        <v>2621</v>
      </c>
      <c r="AD4">
        <v>1980</v>
      </c>
      <c r="AE4" t="s">
        <v>2615</v>
      </c>
      <c r="AU4">
        <v>1</v>
      </c>
      <c r="AV4">
        <v>0</v>
      </c>
      <c r="AW4">
        <v>0</v>
      </c>
      <c r="AX4">
        <v>0</v>
      </c>
      <c r="AY4">
        <v>0</v>
      </c>
      <c r="AZ4">
        <v>0</v>
      </c>
      <c r="BB4" t="s">
        <v>2616</v>
      </c>
      <c r="BD4" t="s">
        <v>2650</v>
      </c>
      <c r="BE4" t="s">
        <v>2618</v>
      </c>
      <c r="BN4">
        <v>0</v>
      </c>
      <c r="BQ4">
        <v>1</v>
      </c>
      <c r="BR4">
        <v>0</v>
      </c>
      <c r="BS4">
        <v>0</v>
      </c>
      <c r="BT4">
        <v>0</v>
      </c>
      <c r="BU4">
        <v>0</v>
      </c>
      <c r="BV4">
        <v>0</v>
      </c>
      <c r="BW4" t="s">
        <v>2664</v>
      </c>
      <c r="BX4">
        <v>2</v>
      </c>
      <c r="BY4">
        <v>4</v>
      </c>
      <c r="CA4" t="s">
        <v>2623</v>
      </c>
      <c r="DG4">
        <v>1</v>
      </c>
      <c r="DH4">
        <v>0</v>
      </c>
      <c r="DI4">
        <v>0</v>
      </c>
      <c r="DJ4">
        <v>0</v>
      </c>
      <c r="DK4">
        <v>0</v>
      </c>
      <c r="DL4">
        <v>0</v>
      </c>
      <c r="DM4">
        <v>0</v>
      </c>
      <c r="DN4">
        <v>0</v>
      </c>
      <c r="DO4">
        <v>0</v>
      </c>
      <c r="DP4">
        <v>0</v>
      </c>
      <c r="DR4" t="s">
        <v>2621</v>
      </c>
      <c r="DS4">
        <v>2002</v>
      </c>
      <c r="DT4" t="s">
        <v>2617</v>
      </c>
      <c r="DU4" t="s">
        <v>2665</v>
      </c>
      <c r="ED4">
        <v>0</v>
      </c>
      <c r="EG4">
        <v>0</v>
      </c>
      <c r="EH4">
        <v>0</v>
      </c>
      <c r="EI4">
        <v>0</v>
      </c>
      <c r="EJ4">
        <v>1</v>
      </c>
      <c r="EK4">
        <v>0</v>
      </c>
      <c r="EL4">
        <v>0</v>
      </c>
      <c r="OS4" t="s">
        <v>2623</v>
      </c>
      <c r="PY4">
        <v>1</v>
      </c>
      <c r="PZ4">
        <v>0</v>
      </c>
      <c r="QA4">
        <v>0</v>
      </c>
      <c r="QB4">
        <v>0</v>
      </c>
      <c r="QC4">
        <v>0</v>
      </c>
      <c r="QD4">
        <v>0</v>
      </c>
      <c r="QE4">
        <v>0</v>
      </c>
      <c r="QF4">
        <v>0</v>
      </c>
      <c r="QG4">
        <v>0</v>
      </c>
      <c r="QH4">
        <v>0</v>
      </c>
      <c r="QJ4" t="s">
        <v>2621</v>
      </c>
      <c r="QK4">
        <v>11</v>
      </c>
      <c r="QL4" t="s">
        <v>2624</v>
      </c>
      <c r="QU4">
        <v>1</v>
      </c>
      <c r="QX4">
        <v>0</v>
      </c>
      <c r="QY4">
        <v>0</v>
      </c>
      <c r="QZ4">
        <v>0</v>
      </c>
      <c r="RA4">
        <v>0</v>
      </c>
      <c r="RB4">
        <v>0</v>
      </c>
      <c r="RC4">
        <v>0</v>
      </c>
      <c r="RD4" t="s">
        <v>2666</v>
      </c>
      <c r="RF4" t="s">
        <v>2649</v>
      </c>
      <c r="SL4">
        <v>0</v>
      </c>
      <c r="SM4">
        <v>1</v>
      </c>
      <c r="SN4">
        <v>0</v>
      </c>
      <c r="SO4">
        <v>0</v>
      </c>
      <c r="SP4">
        <v>0</v>
      </c>
      <c r="SQ4">
        <v>0</v>
      </c>
      <c r="SR4">
        <v>0</v>
      </c>
      <c r="SS4">
        <v>0</v>
      </c>
      <c r="ST4">
        <v>0</v>
      </c>
      <c r="SU4">
        <v>0</v>
      </c>
      <c r="SW4" t="s">
        <v>2614</v>
      </c>
      <c r="SX4">
        <v>7</v>
      </c>
      <c r="SY4" t="s">
        <v>2624</v>
      </c>
      <c r="TH4">
        <v>1</v>
      </c>
      <c r="TK4">
        <v>0</v>
      </c>
      <c r="TL4">
        <v>0</v>
      </c>
      <c r="TM4">
        <v>0</v>
      </c>
      <c r="TN4">
        <v>0</v>
      </c>
      <c r="TO4">
        <v>0</v>
      </c>
      <c r="TP4">
        <v>0</v>
      </c>
      <c r="TQ4" t="s">
        <v>2667</v>
      </c>
      <c r="TS4" t="s">
        <v>2623</v>
      </c>
      <c r="UY4">
        <v>1</v>
      </c>
      <c r="UZ4">
        <v>0</v>
      </c>
      <c r="VA4">
        <v>0</v>
      </c>
      <c r="VB4">
        <v>0</v>
      </c>
      <c r="VC4">
        <v>0</v>
      </c>
      <c r="VD4">
        <v>0</v>
      </c>
      <c r="VE4">
        <v>0</v>
      </c>
      <c r="VF4">
        <v>0</v>
      </c>
      <c r="VG4">
        <v>0</v>
      </c>
      <c r="VH4">
        <v>0</v>
      </c>
      <c r="VJ4" t="s">
        <v>2621</v>
      </c>
      <c r="VK4">
        <v>13</v>
      </c>
      <c r="VL4" t="s">
        <v>2624</v>
      </c>
      <c r="VU4">
        <v>1</v>
      </c>
      <c r="VX4">
        <v>0</v>
      </c>
      <c r="VY4">
        <v>0</v>
      </c>
      <c r="VZ4">
        <v>0</v>
      </c>
      <c r="WA4">
        <v>0</v>
      </c>
      <c r="WB4">
        <v>0</v>
      </c>
      <c r="WC4">
        <v>0</v>
      </c>
      <c r="WD4" t="s">
        <v>2666</v>
      </c>
      <c r="WF4" t="s">
        <v>2649</v>
      </c>
      <c r="XL4">
        <v>0</v>
      </c>
      <c r="XM4">
        <v>1</v>
      </c>
      <c r="XN4">
        <v>0</v>
      </c>
      <c r="XO4">
        <v>0</v>
      </c>
      <c r="XP4">
        <v>0</v>
      </c>
      <c r="XQ4">
        <v>0</v>
      </c>
      <c r="XR4">
        <v>0</v>
      </c>
      <c r="XS4">
        <v>0</v>
      </c>
      <c r="XT4">
        <v>0</v>
      </c>
      <c r="XU4">
        <v>0</v>
      </c>
      <c r="XW4" t="s">
        <v>2614</v>
      </c>
      <c r="XX4">
        <v>16</v>
      </c>
      <c r="XY4" t="s">
        <v>2624</v>
      </c>
      <c r="YH4">
        <v>1</v>
      </c>
      <c r="YK4">
        <v>0</v>
      </c>
      <c r="YL4">
        <v>0</v>
      </c>
      <c r="YM4">
        <v>0</v>
      </c>
      <c r="YN4">
        <v>0</v>
      </c>
      <c r="YO4">
        <v>0</v>
      </c>
      <c r="YP4">
        <v>0</v>
      </c>
      <c r="YQ4" t="s">
        <v>2666</v>
      </c>
      <c r="AFL4" t="s">
        <v>2627</v>
      </c>
      <c r="AFO4" t="s">
        <v>2627</v>
      </c>
      <c r="AFR4" t="s">
        <v>2627</v>
      </c>
      <c r="AFU4" t="s">
        <v>2627</v>
      </c>
      <c r="AFY4" t="s">
        <v>2613</v>
      </c>
      <c r="AFZ4" t="s">
        <v>2668</v>
      </c>
      <c r="AGA4" t="s">
        <v>2613</v>
      </c>
      <c r="AGB4" t="s">
        <v>2613</v>
      </c>
      <c r="AGC4" t="s">
        <v>2613</v>
      </c>
      <c r="AGD4" t="s">
        <v>2669</v>
      </c>
      <c r="AGE4">
        <v>2</v>
      </c>
      <c r="AGF4">
        <v>0</v>
      </c>
      <c r="AGI4" t="s">
        <v>2632</v>
      </c>
      <c r="AGJ4" t="s">
        <v>2627</v>
      </c>
      <c r="AGN4">
        <v>1</v>
      </c>
      <c r="AGO4">
        <v>0</v>
      </c>
      <c r="AGQ4" t="s">
        <v>2627</v>
      </c>
      <c r="AGU4">
        <v>0</v>
      </c>
      <c r="AGV4">
        <v>0</v>
      </c>
      <c r="AGZ4">
        <v>3</v>
      </c>
      <c r="AHA4">
        <v>50</v>
      </c>
      <c r="AHB4" t="s">
        <v>2670</v>
      </c>
      <c r="AHD4">
        <v>0</v>
      </c>
      <c r="AHG4">
        <v>10</v>
      </c>
      <c r="AHH4">
        <v>10</v>
      </c>
      <c r="AHI4" t="s">
        <v>2636</v>
      </c>
      <c r="AHJ4" t="s">
        <v>2627</v>
      </c>
      <c r="AHM4">
        <v>0</v>
      </c>
      <c r="AHP4">
        <v>5</v>
      </c>
      <c r="AHQ4">
        <v>50</v>
      </c>
      <c r="AHR4">
        <v>0</v>
      </c>
      <c r="AHS4">
        <v>0</v>
      </c>
      <c r="AHT4">
        <v>0</v>
      </c>
      <c r="AHU4">
        <v>0</v>
      </c>
      <c r="AHV4">
        <v>5</v>
      </c>
      <c r="AHW4">
        <v>0</v>
      </c>
      <c r="AHX4">
        <v>0</v>
      </c>
      <c r="AIS4" t="s">
        <v>2630</v>
      </c>
      <c r="AIT4" t="s">
        <v>2627</v>
      </c>
      <c r="AIX4">
        <v>1</v>
      </c>
      <c r="AIY4">
        <v>0</v>
      </c>
      <c r="AJA4" t="s">
        <v>2627</v>
      </c>
      <c r="AJE4">
        <v>0</v>
      </c>
      <c r="AJF4">
        <v>0</v>
      </c>
      <c r="AJJ4">
        <v>3</v>
      </c>
      <c r="AJK4">
        <v>50</v>
      </c>
      <c r="AJL4" t="s">
        <v>2670</v>
      </c>
      <c r="AJM4">
        <v>450</v>
      </c>
      <c r="AJN4">
        <v>0</v>
      </c>
      <c r="AJQ4">
        <v>10</v>
      </c>
      <c r="AJR4">
        <v>100</v>
      </c>
      <c r="AJS4" t="s">
        <v>2636</v>
      </c>
      <c r="AJT4" t="s">
        <v>2627</v>
      </c>
      <c r="AJW4">
        <v>0</v>
      </c>
      <c r="AJZ4">
        <v>3</v>
      </c>
      <c r="AKA4">
        <v>0</v>
      </c>
      <c r="AKB4">
        <v>0</v>
      </c>
      <c r="AKC4">
        <v>0</v>
      </c>
      <c r="AKD4">
        <v>0</v>
      </c>
      <c r="AKE4">
        <v>0</v>
      </c>
      <c r="AKF4">
        <v>3</v>
      </c>
      <c r="AKG4">
        <v>0</v>
      </c>
      <c r="AKH4">
        <v>0</v>
      </c>
      <c r="AZD4" t="s">
        <v>2613</v>
      </c>
      <c r="AZE4">
        <v>0</v>
      </c>
      <c r="AZF4">
        <v>5</v>
      </c>
      <c r="AZG4">
        <v>2</v>
      </c>
      <c r="AZH4">
        <v>0</v>
      </c>
      <c r="AZI4">
        <v>8</v>
      </c>
      <c r="AZJ4" t="s">
        <v>2627</v>
      </c>
      <c r="AZO4" t="s">
        <v>2613</v>
      </c>
      <c r="AZP4">
        <v>0</v>
      </c>
      <c r="AZQ4">
        <v>1</v>
      </c>
      <c r="AZR4">
        <v>0</v>
      </c>
      <c r="AZS4">
        <v>0</v>
      </c>
      <c r="AZT4" t="s">
        <v>2671</v>
      </c>
      <c r="BAF4">
        <v>1</v>
      </c>
      <c r="BAG4">
        <v>0</v>
      </c>
      <c r="BAH4">
        <v>0</v>
      </c>
      <c r="BAI4">
        <v>0</v>
      </c>
      <c r="BAJ4">
        <v>1</v>
      </c>
      <c r="BAK4">
        <v>0</v>
      </c>
      <c r="BAL4">
        <v>0</v>
      </c>
      <c r="BAM4">
        <v>0</v>
      </c>
      <c r="BAN4">
        <v>0</v>
      </c>
      <c r="BAO4">
        <v>0</v>
      </c>
      <c r="BAP4">
        <v>0</v>
      </c>
      <c r="BAQ4">
        <v>0</v>
      </c>
      <c r="BAR4">
        <v>0</v>
      </c>
      <c r="BAT4">
        <v>0</v>
      </c>
      <c r="BAU4">
        <v>0</v>
      </c>
      <c r="BAV4">
        <v>0</v>
      </c>
      <c r="BAW4">
        <v>0</v>
      </c>
      <c r="BAX4">
        <v>0</v>
      </c>
      <c r="BAY4">
        <v>0</v>
      </c>
      <c r="BBA4">
        <v>0</v>
      </c>
      <c r="BBB4">
        <v>0</v>
      </c>
      <c r="BDX4">
        <v>2</v>
      </c>
      <c r="BDZ4">
        <v>10</v>
      </c>
      <c r="BEA4" t="s">
        <v>2637</v>
      </c>
      <c r="BEN4">
        <v>1</v>
      </c>
      <c r="BEO4">
        <v>0</v>
      </c>
      <c r="BEP4">
        <v>0</v>
      </c>
      <c r="BEQ4">
        <v>0</v>
      </c>
      <c r="BER4">
        <v>0</v>
      </c>
      <c r="BET4">
        <v>10</v>
      </c>
      <c r="BEW4">
        <v>10</v>
      </c>
      <c r="BEX4" t="s">
        <v>2627</v>
      </c>
      <c r="BFD4">
        <v>1</v>
      </c>
      <c r="BFF4">
        <v>0</v>
      </c>
      <c r="BFG4">
        <v>10</v>
      </c>
      <c r="BFH4">
        <v>10</v>
      </c>
      <c r="BFI4">
        <v>0</v>
      </c>
      <c r="BFJ4">
        <v>2</v>
      </c>
      <c r="BFL4">
        <v>2</v>
      </c>
      <c r="BFM4" t="s">
        <v>2637</v>
      </c>
      <c r="BFZ4">
        <v>1</v>
      </c>
      <c r="BGA4">
        <v>0</v>
      </c>
      <c r="BGB4">
        <v>0</v>
      </c>
      <c r="BGC4">
        <v>0</v>
      </c>
      <c r="BGD4">
        <v>0</v>
      </c>
      <c r="BGF4">
        <v>2</v>
      </c>
      <c r="BGI4">
        <v>2</v>
      </c>
      <c r="BGJ4" t="s">
        <v>2627</v>
      </c>
      <c r="BGP4">
        <v>0</v>
      </c>
      <c r="BGV4">
        <v>0</v>
      </c>
      <c r="BIB4">
        <v>0</v>
      </c>
      <c r="BIC4">
        <f t="shared" si="0"/>
        <v>0</v>
      </c>
      <c r="BIH4">
        <v>0</v>
      </c>
      <c r="BJG4">
        <v>5</v>
      </c>
      <c r="BJI4">
        <v>25</v>
      </c>
      <c r="BJJ4" t="s">
        <v>2636</v>
      </c>
      <c r="BJW4">
        <v>0</v>
      </c>
      <c r="BJX4">
        <v>0</v>
      </c>
      <c r="BJY4">
        <v>0</v>
      </c>
      <c r="BJZ4">
        <v>1</v>
      </c>
      <c r="BKA4">
        <v>0</v>
      </c>
      <c r="BKB4">
        <v>25</v>
      </c>
      <c r="BKF4">
        <v>25</v>
      </c>
      <c r="BKG4" t="s">
        <v>2627</v>
      </c>
      <c r="BKM4">
        <v>0</v>
      </c>
      <c r="BKN4">
        <f t="shared" si="1"/>
        <v>0</v>
      </c>
      <c r="BKS4">
        <v>0</v>
      </c>
      <c r="BLY4">
        <v>0</v>
      </c>
      <c r="BME4">
        <v>0</v>
      </c>
      <c r="BNK4">
        <v>0</v>
      </c>
      <c r="BNQ4">
        <v>0</v>
      </c>
      <c r="BOW4">
        <v>0</v>
      </c>
      <c r="BPC4">
        <v>0</v>
      </c>
      <c r="BQI4">
        <v>2</v>
      </c>
      <c r="BQK4">
        <v>2</v>
      </c>
      <c r="BQL4">
        <v>0</v>
      </c>
      <c r="BQM4">
        <v>0</v>
      </c>
      <c r="BQN4">
        <v>0</v>
      </c>
      <c r="BQO4">
        <v>2</v>
      </c>
      <c r="BQQ4">
        <v>200</v>
      </c>
      <c r="BQR4" t="s">
        <v>2637</v>
      </c>
      <c r="BRE4">
        <v>1</v>
      </c>
      <c r="BRF4">
        <v>0</v>
      </c>
      <c r="BRG4">
        <v>0</v>
      </c>
      <c r="BRH4">
        <v>0</v>
      </c>
      <c r="BRI4">
        <v>0</v>
      </c>
      <c r="BRK4">
        <v>100</v>
      </c>
      <c r="BRN4">
        <v>100</v>
      </c>
      <c r="BRO4" t="s">
        <v>2627</v>
      </c>
      <c r="BRV4">
        <v>300</v>
      </c>
      <c r="BRW4">
        <v>0</v>
      </c>
      <c r="BSC4">
        <v>0</v>
      </c>
      <c r="BTJ4">
        <v>0</v>
      </c>
      <c r="BTP4">
        <v>0</v>
      </c>
      <c r="BUO4">
        <v>5</v>
      </c>
      <c r="BUQ4">
        <v>2</v>
      </c>
      <c r="BUR4" t="s">
        <v>2636</v>
      </c>
      <c r="BVE4">
        <v>0</v>
      </c>
      <c r="BVF4">
        <v>0</v>
      </c>
      <c r="BVG4">
        <v>0</v>
      </c>
      <c r="BVH4">
        <v>1</v>
      </c>
      <c r="BVI4">
        <v>0</v>
      </c>
      <c r="BVJ4">
        <v>1</v>
      </c>
      <c r="BVN4">
        <v>1</v>
      </c>
      <c r="BVO4" t="s">
        <v>2627</v>
      </c>
      <c r="BVP4">
        <v>0</v>
      </c>
      <c r="BVV4">
        <v>0</v>
      </c>
      <c r="BWU4">
        <v>1</v>
      </c>
      <c r="BWW4">
        <v>4</v>
      </c>
      <c r="BWX4" t="s">
        <v>2637</v>
      </c>
      <c r="BXK4">
        <v>1</v>
      </c>
      <c r="BXL4">
        <v>0</v>
      </c>
      <c r="BXM4">
        <v>0</v>
      </c>
      <c r="BXN4">
        <v>0</v>
      </c>
      <c r="BXO4">
        <v>0</v>
      </c>
      <c r="BXQ4">
        <v>4</v>
      </c>
      <c r="BXT4">
        <v>4</v>
      </c>
      <c r="BXU4" t="s">
        <v>2627</v>
      </c>
      <c r="BYA4">
        <v>0</v>
      </c>
      <c r="BYB4">
        <f t="shared" si="2"/>
        <v>0</v>
      </c>
      <c r="BYH4">
        <v>0</v>
      </c>
      <c r="CAL4">
        <v>0</v>
      </c>
      <c r="CAV4">
        <v>0</v>
      </c>
      <c r="CBR4">
        <v>0</v>
      </c>
      <c r="CBX4">
        <v>0</v>
      </c>
      <c r="CCK4">
        <v>0</v>
      </c>
      <c r="CDA4" t="s">
        <v>2627</v>
      </c>
      <c r="CDL4">
        <v>1</v>
      </c>
      <c r="CDM4" t="s">
        <v>2672</v>
      </c>
      <c r="CDY4">
        <v>0</v>
      </c>
      <c r="CDZ4">
        <v>0</v>
      </c>
      <c r="CEA4">
        <v>1</v>
      </c>
      <c r="CEB4">
        <v>0</v>
      </c>
      <c r="CEF4">
        <v>1</v>
      </c>
      <c r="CEG4">
        <v>0</v>
      </c>
      <c r="CEH4">
        <v>1</v>
      </c>
      <c r="CEI4">
        <v>0</v>
      </c>
      <c r="CEM4" t="s">
        <v>2639</v>
      </c>
      <c r="CEN4">
        <v>22</v>
      </c>
      <c r="CEO4" t="s">
        <v>2639</v>
      </c>
      <c r="CEP4">
        <v>22</v>
      </c>
      <c r="CEQ4">
        <v>0</v>
      </c>
      <c r="CEV4">
        <v>2</v>
      </c>
      <c r="CEW4">
        <v>0</v>
      </c>
      <c r="CEX4">
        <v>0</v>
      </c>
      <c r="CEY4">
        <v>2</v>
      </c>
      <c r="CEZ4">
        <v>0</v>
      </c>
      <c r="CFA4">
        <v>0</v>
      </c>
      <c r="CFB4">
        <v>3</v>
      </c>
      <c r="CFC4">
        <v>0</v>
      </c>
      <c r="CFD4">
        <v>3</v>
      </c>
      <c r="CFE4">
        <v>0</v>
      </c>
      <c r="CFF4">
        <v>0</v>
      </c>
      <c r="CFG4">
        <v>0</v>
      </c>
      <c r="CFH4">
        <v>3</v>
      </c>
      <c r="CFI4">
        <v>0</v>
      </c>
      <c r="CFJ4">
        <v>0</v>
      </c>
      <c r="CFK4">
        <v>3</v>
      </c>
      <c r="CFL4">
        <v>0</v>
      </c>
      <c r="CFM4">
        <v>0</v>
      </c>
      <c r="CFN4">
        <v>0</v>
      </c>
      <c r="CFT4">
        <v>0</v>
      </c>
      <c r="CFZ4">
        <v>0</v>
      </c>
      <c r="CGF4">
        <v>3</v>
      </c>
      <c r="CGG4">
        <v>0</v>
      </c>
      <c r="CGH4">
        <v>0</v>
      </c>
      <c r="CGI4">
        <v>0</v>
      </c>
      <c r="CGJ4">
        <v>0</v>
      </c>
      <c r="CGK4">
        <v>0</v>
      </c>
      <c r="CGL4">
        <v>0</v>
      </c>
      <c r="CGR4">
        <v>0</v>
      </c>
      <c r="CGX4">
        <v>3</v>
      </c>
      <c r="CGY4">
        <v>0</v>
      </c>
      <c r="CGZ4">
        <v>0</v>
      </c>
      <c r="CHA4">
        <v>2</v>
      </c>
      <c r="CHB4">
        <v>0</v>
      </c>
      <c r="CHC4">
        <v>1</v>
      </c>
      <c r="CHD4">
        <v>3</v>
      </c>
      <c r="CHE4">
        <v>0</v>
      </c>
      <c r="CHF4">
        <v>3</v>
      </c>
      <c r="CHG4">
        <v>0</v>
      </c>
      <c r="CHH4">
        <v>0</v>
      </c>
      <c r="CHI4">
        <v>0</v>
      </c>
      <c r="CHJ4">
        <v>0</v>
      </c>
      <c r="CHP4">
        <v>0</v>
      </c>
      <c r="CHV4">
        <v>0</v>
      </c>
      <c r="CIB4">
        <v>0</v>
      </c>
      <c r="CIH4">
        <v>4</v>
      </c>
      <c r="CII4">
        <v>0</v>
      </c>
      <c r="CIJ4">
        <v>4</v>
      </c>
      <c r="CIK4">
        <v>0</v>
      </c>
      <c r="CIL4">
        <v>0</v>
      </c>
      <c r="CIM4">
        <v>0</v>
      </c>
      <c r="CIN4">
        <v>0</v>
      </c>
      <c r="CIT4">
        <v>0</v>
      </c>
      <c r="CIZ4">
        <v>0</v>
      </c>
      <c r="CJF4">
        <v>0</v>
      </c>
      <c r="CJG4">
        <v>0</v>
      </c>
      <c r="CJH4">
        <v>4</v>
      </c>
      <c r="CJI4">
        <v>0</v>
      </c>
      <c r="CJJ4">
        <v>0</v>
      </c>
      <c r="CJK4">
        <v>0</v>
      </c>
      <c r="CJL4">
        <v>0</v>
      </c>
      <c r="CJM4">
        <v>4</v>
      </c>
      <c r="CJN4">
        <v>1</v>
      </c>
      <c r="CJO4">
        <v>0</v>
      </c>
      <c r="CJP4">
        <v>0</v>
      </c>
      <c r="CJQ4">
        <v>1</v>
      </c>
      <c r="CJT4">
        <v>4000</v>
      </c>
      <c r="CJU4" t="s">
        <v>2673</v>
      </c>
      <c r="CJV4">
        <v>2000</v>
      </c>
      <c r="CJW4" t="s">
        <v>2641</v>
      </c>
      <c r="CKM4">
        <v>0</v>
      </c>
      <c r="CKN4">
        <v>0</v>
      </c>
      <c r="CKO4">
        <v>0</v>
      </c>
      <c r="CKP4">
        <v>0</v>
      </c>
      <c r="CKQ4">
        <v>0</v>
      </c>
      <c r="CKR4">
        <v>0</v>
      </c>
      <c r="CKS4">
        <v>1</v>
      </c>
      <c r="CKT4">
        <v>0</v>
      </c>
      <c r="CKU4">
        <v>0</v>
      </c>
      <c r="CKV4">
        <v>0</v>
      </c>
      <c r="CKW4">
        <v>0</v>
      </c>
      <c r="CKX4">
        <v>0</v>
      </c>
      <c r="CKY4">
        <v>0</v>
      </c>
      <c r="CKZ4">
        <v>0</v>
      </c>
      <c r="CLA4">
        <v>0</v>
      </c>
      <c r="CLD4">
        <v>2000</v>
      </c>
      <c r="CLQ4" t="s">
        <v>2627</v>
      </c>
      <c r="CLV4" t="s">
        <v>2674</v>
      </c>
      <c r="CLW4" t="s">
        <v>2660</v>
      </c>
      <c r="CLX4">
        <v>1</v>
      </c>
      <c r="CLY4">
        <v>0</v>
      </c>
      <c r="CLZ4">
        <v>0</v>
      </c>
      <c r="CMA4">
        <v>0</v>
      </c>
      <c r="CMB4">
        <v>0</v>
      </c>
      <c r="CMC4">
        <v>0</v>
      </c>
      <c r="CMD4">
        <v>0</v>
      </c>
      <c r="CME4">
        <v>0</v>
      </c>
      <c r="CMG4">
        <v>400</v>
      </c>
      <c r="CMH4" t="s">
        <v>2675</v>
      </c>
      <c r="CMI4">
        <v>200</v>
      </c>
      <c r="CMJ4" t="s">
        <v>2641</v>
      </c>
      <c r="CMZ4">
        <v>0</v>
      </c>
      <c r="CNA4">
        <v>0</v>
      </c>
      <c r="CNB4">
        <v>0</v>
      </c>
      <c r="CNC4">
        <v>0</v>
      </c>
      <c r="CND4">
        <v>0</v>
      </c>
      <c r="CNE4">
        <v>0</v>
      </c>
      <c r="CNF4">
        <v>1</v>
      </c>
      <c r="CNG4">
        <v>0</v>
      </c>
      <c r="CNH4">
        <v>0</v>
      </c>
      <c r="CNI4">
        <v>0</v>
      </c>
      <c r="CNJ4">
        <v>0</v>
      </c>
      <c r="CNK4">
        <v>0</v>
      </c>
      <c r="CNL4">
        <v>0</v>
      </c>
      <c r="CNM4">
        <v>0</v>
      </c>
      <c r="CNN4">
        <v>0</v>
      </c>
      <c r="CNQ4">
        <v>200</v>
      </c>
      <c r="COD4" t="s">
        <v>2627</v>
      </c>
      <c r="COI4" t="s">
        <v>2664</v>
      </c>
      <c r="CWV4">
        <v>619932960</v>
      </c>
      <c r="CWW4" t="s">
        <v>2676</v>
      </c>
      <c r="CWX4" s="1">
        <v>45607.607719907413</v>
      </c>
      <c r="CXA4" t="s">
        <v>2645</v>
      </c>
      <c r="CXC4" t="s">
        <v>2646</v>
      </c>
      <c r="CXE4">
        <v>3</v>
      </c>
    </row>
    <row r="5" spans="1:2657" x14ac:dyDescent="0.25">
      <c r="A5" s="1">
        <v>45607.36221738426</v>
      </c>
      <c r="B5" s="1">
        <v>45610.738316053241</v>
      </c>
      <c r="H5" s="1">
        <v>45606</v>
      </c>
      <c r="I5" t="s">
        <v>2608</v>
      </c>
      <c r="J5" t="s">
        <v>2677</v>
      </c>
      <c r="K5" t="s">
        <v>2610</v>
      </c>
      <c r="S5" t="s">
        <v>2678</v>
      </c>
      <c r="T5">
        <v>3</v>
      </c>
      <c r="X5" t="s">
        <v>2612</v>
      </c>
      <c r="Y5" t="s">
        <v>2613</v>
      </c>
      <c r="AC5" t="s">
        <v>2614</v>
      </c>
      <c r="AD5">
        <v>1978</v>
      </c>
      <c r="AE5" t="s">
        <v>2615</v>
      </c>
      <c r="AU5">
        <v>1</v>
      </c>
      <c r="AV5">
        <v>0</v>
      </c>
      <c r="AW5">
        <v>0</v>
      </c>
      <c r="AX5">
        <v>0</v>
      </c>
      <c r="AY5">
        <v>0</v>
      </c>
      <c r="AZ5">
        <v>0</v>
      </c>
      <c r="BB5" t="s">
        <v>2616</v>
      </c>
      <c r="BD5" t="s">
        <v>2650</v>
      </c>
      <c r="BE5" t="s">
        <v>2618</v>
      </c>
      <c r="BN5">
        <v>0</v>
      </c>
      <c r="BQ5">
        <v>1</v>
      </c>
      <c r="BR5">
        <v>0</v>
      </c>
      <c r="BS5">
        <v>0</v>
      </c>
      <c r="BT5">
        <v>0</v>
      </c>
      <c r="BU5">
        <v>0</v>
      </c>
      <c r="BV5">
        <v>0</v>
      </c>
      <c r="BX5">
        <v>6</v>
      </c>
      <c r="BY5">
        <v>4</v>
      </c>
      <c r="CA5" t="s">
        <v>2623</v>
      </c>
      <c r="DG5">
        <v>1</v>
      </c>
      <c r="DH5">
        <v>0</v>
      </c>
      <c r="DI5">
        <v>0</v>
      </c>
      <c r="DJ5">
        <v>0</v>
      </c>
      <c r="DK5">
        <v>0</v>
      </c>
      <c r="DL5">
        <v>0</v>
      </c>
      <c r="DM5">
        <v>0</v>
      </c>
      <c r="DN5">
        <v>0</v>
      </c>
      <c r="DO5">
        <v>0</v>
      </c>
      <c r="DP5">
        <v>0</v>
      </c>
      <c r="DR5" t="s">
        <v>2621</v>
      </c>
      <c r="DS5">
        <v>1996</v>
      </c>
      <c r="DT5" t="s">
        <v>2617</v>
      </c>
      <c r="DU5" t="s">
        <v>2624</v>
      </c>
      <c r="ED5">
        <v>1</v>
      </c>
      <c r="EG5">
        <v>0</v>
      </c>
      <c r="EH5">
        <v>0</v>
      </c>
      <c r="EI5">
        <v>0</v>
      </c>
      <c r="EJ5">
        <v>0</v>
      </c>
      <c r="EK5">
        <v>0</v>
      </c>
      <c r="EL5">
        <v>0</v>
      </c>
      <c r="EM5" t="s">
        <v>2679</v>
      </c>
      <c r="EO5" t="s">
        <v>2623</v>
      </c>
      <c r="FU5">
        <v>1</v>
      </c>
      <c r="FV5">
        <v>0</v>
      </c>
      <c r="FW5">
        <v>0</v>
      </c>
      <c r="FX5">
        <v>0</v>
      </c>
      <c r="FY5">
        <v>0</v>
      </c>
      <c r="FZ5">
        <v>0</v>
      </c>
      <c r="GA5">
        <v>0</v>
      </c>
      <c r="GB5">
        <v>0</v>
      </c>
      <c r="GC5">
        <v>0</v>
      </c>
      <c r="GD5">
        <v>0</v>
      </c>
      <c r="GF5" t="s">
        <v>2621</v>
      </c>
      <c r="GG5">
        <v>1999</v>
      </c>
      <c r="GH5" t="s">
        <v>2617</v>
      </c>
      <c r="GI5" t="s">
        <v>2624</v>
      </c>
      <c r="GR5">
        <v>1</v>
      </c>
      <c r="GU5">
        <v>0</v>
      </c>
      <c r="GV5">
        <v>0</v>
      </c>
      <c r="GW5">
        <v>0</v>
      </c>
      <c r="GX5">
        <v>0</v>
      </c>
      <c r="GY5">
        <v>0</v>
      </c>
      <c r="GZ5">
        <v>0</v>
      </c>
      <c r="HC5" t="s">
        <v>2623</v>
      </c>
      <c r="II5">
        <v>1</v>
      </c>
      <c r="IJ5">
        <v>0</v>
      </c>
      <c r="IK5">
        <v>0</v>
      </c>
      <c r="IL5">
        <v>0</v>
      </c>
      <c r="IM5">
        <v>0</v>
      </c>
      <c r="IN5">
        <v>0</v>
      </c>
      <c r="IO5">
        <v>0</v>
      </c>
      <c r="IP5">
        <v>0</v>
      </c>
      <c r="IQ5">
        <v>0</v>
      </c>
      <c r="IR5">
        <v>0</v>
      </c>
      <c r="IT5" t="s">
        <v>2621</v>
      </c>
      <c r="IU5">
        <v>2002</v>
      </c>
      <c r="IV5" t="s">
        <v>2617</v>
      </c>
      <c r="IW5" t="s">
        <v>2624</v>
      </c>
      <c r="JF5">
        <v>1</v>
      </c>
      <c r="JI5">
        <v>0</v>
      </c>
      <c r="JJ5">
        <v>0</v>
      </c>
      <c r="JK5">
        <v>0</v>
      </c>
      <c r="JL5">
        <v>0</v>
      </c>
      <c r="JM5">
        <v>0</v>
      </c>
      <c r="JN5">
        <v>0</v>
      </c>
      <c r="JO5" t="s">
        <v>2667</v>
      </c>
      <c r="JQ5" t="s">
        <v>2623</v>
      </c>
      <c r="KW5">
        <v>1</v>
      </c>
      <c r="KX5">
        <v>0</v>
      </c>
      <c r="KY5">
        <v>0</v>
      </c>
      <c r="KZ5">
        <v>0</v>
      </c>
      <c r="LA5">
        <v>0</v>
      </c>
      <c r="LB5">
        <v>0</v>
      </c>
      <c r="LC5">
        <v>0</v>
      </c>
      <c r="LD5">
        <v>0</v>
      </c>
      <c r="LE5">
        <v>0</v>
      </c>
      <c r="LF5">
        <v>0</v>
      </c>
      <c r="LH5" t="s">
        <v>2621</v>
      </c>
      <c r="LI5">
        <v>2006</v>
      </c>
      <c r="LJ5" t="s">
        <v>2617</v>
      </c>
      <c r="LK5" t="s">
        <v>2624</v>
      </c>
      <c r="LT5">
        <v>1</v>
      </c>
      <c r="LW5">
        <v>0</v>
      </c>
      <c r="LX5">
        <v>0</v>
      </c>
      <c r="LY5">
        <v>0</v>
      </c>
      <c r="LZ5">
        <v>0</v>
      </c>
      <c r="MA5">
        <v>0</v>
      </c>
      <c r="MB5">
        <v>0</v>
      </c>
      <c r="MC5" t="s">
        <v>2667</v>
      </c>
      <c r="ME5" t="s">
        <v>2624</v>
      </c>
      <c r="NK5">
        <v>0</v>
      </c>
      <c r="NL5">
        <v>0</v>
      </c>
      <c r="NM5">
        <v>0</v>
      </c>
      <c r="NN5">
        <v>0</v>
      </c>
      <c r="NO5">
        <v>0</v>
      </c>
      <c r="NP5">
        <v>0</v>
      </c>
      <c r="NQ5">
        <v>0</v>
      </c>
      <c r="NR5">
        <v>0</v>
      </c>
      <c r="NS5">
        <v>0</v>
      </c>
      <c r="NT5">
        <v>1</v>
      </c>
      <c r="NV5" t="s">
        <v>2621</v>
      </c>
      <c r="NW5">
        <v>1964</v>
      </c>
      <c r="NX5" t="s">
        <v>2650</v>
      </c>
      <c r="NY5" t="s">
        <v>2618</v>
      </c>
      <c r="OH5">
        <v>0</v>
      </c>
      <c r="OK5">
        <v>1</v>
      </c>
      <c r="OL5">
        <v>0</v>
      </c>
      <c r="OM5">
        <v>0</v>
      </c>
      <c r="ON5">
        <v>0</v>
      </c>
      <c r="OO5">
        <v>0</v>
      </c>
      <c r="OP5">
        <v>0</v>
      </c>
      <c r="OS5" t="s">
        <v>2623</v>
      </c>
      <c r="PY5">
        <v>1</v>
      </c>
      <c r="PZ5">
        <v>0</v>
      </c>
      <c r="QA5">
        <v>0</v>
      </c>
      <c r="QB5">
        <v>0</v>
      </c>
      <c r="QC5">
        <v>0</v>
      </c>
      <c r="QD5">
        <v>0</v>
      </c>
      <c r="QE5">
        <v>0</v>
      </c>
      <c r="QF5">
        <v>0</v>
      </c>
      <c r="QG5">
        <v>0</v>
      </c>
      <c r="QH5">
        <v>0</v>
      </c>
      <c r="QJ5" t="s">
        <v>2621</v>
      </c>
      <c r="QK5">
        <v>13</v>
      </c>
      <c r="QL5" t="s">
        <v>2624</v>
      </c>
      <c r="QU5">
        <v>1</v>
      </c>
      <c r="QX5">
        <v>0</v>
      </c>
      <c r="QY5">
        <v>0</v>
      </c>
      <c r="QZ5">
        <v>0</v>
      </c>
      <c r="RA5">
        <v>0</v>
      </c>
      <c r="RB5">
        <v>0</v>
      </c>
      <c r="RC5">
        <v>0</v>
      </c>
      <c r="RD5" t="s">
        <v>2667</v>
      </c>
      <c r="RF5" t="s">
        <v>2623</v>
      </c>
      <c r="SL5">
        <v>1</v>
      </c>
      <c r="SM5">
        <v>0</v>
      </c>
      <c r="SN5">
        <v>0</v>
      </c>
      <c r="SO5">
        <v>0</v>
      </c>
      <c r="SP5">
        <v>0</v>
      </c>
      <c r="SQ5">
        <v>0</v>
      </c>
      <c r="SR5">
        <v>0</v>
      </c>
      <c r="SS5">
        <v>0</v>
      </c>
      <c r="ST5">
        <v>0</v>
      </c>
      <c r="SU5">
        <v>0</v>
      </c>
      <c r="SW5" t="s">
        <v>2621</v>
      </c>
      <c r="SX5">
        <v>12</v>
      </c>
      <c r="SY5" t="s">
        <v>2624</v>
      </c>
      <c r="TH5">
        <v>1</v>
      </c>
      <c r="TK5">
        <v>0</v>
      </c>
      <c r="TL5">
        <v>0</v>
      </c>
      <c r="TM5">
        <v>0</v>
      </c>
      <c r="TN5">
        <v>0</v>
      </c>
      <c r="TO5">
        <v>0</v>
      </c>
      <c r="TP5">
        <v>0</v>
      </c>
      <c r="TQ5" t="s">
        <v>2667</v>
      </c>
      <c r="TS5" t="s">
        <v>2623</v>
      </c>
      <c r="UY5">
        <v>1</v>
      </c>
      <c r="UZ5">
        <v>0</v>
      </c>
      <c r="VA5">
        <v>0</v>
      </c>
      <c r="VB5">
        <v>0</v>
      </c>
      <c r="VC5">
        <v>0</v>
      </c>
      <c r="VD5">
        <v>0</v>
      </c>
      <c r="VE5">
        <v>0</v>
      </c>
      <c r="VF5">
        <v>0</v>
      </c>
      <c r="VG5">
        <v>0</v>
      </c>
      <c r="VH5">
        <v>0</v>
      </c>
      <c r="VJ5" t="s">
        <v>2621</v>
      </c>
      <c r="VK5">
        <v>9</v>
      </c>
      <c r="VL5" t="s">
        <v>2624</v>
      </c>
      <c r="VU5">
        <v>1</v>
      </c>
      <c r="VX5">
        <v>0</v>
      </c>
      <c r="VY5">
        <v>0</v>
      </c>
      <c r="VZ5">
        <v>0</v>
      </c>
      <c r="WA5">
        <v>0</v>
      </c>
      <c r="WB5">
        <v>0</v>
      </c>
      <c r="WC5">
        <v>0</v>
      </c>
      <c r="WD5" t="s">
        <v>2667</v>
      </c>
      <c r="WF5" t="s">
        <v>2623</v>
      </c>
      <c r="XL5">
        <v>1</v>
      </c>
      <c r="XM5">
        <v>0</v>
      </c>
      <c r="XN5">
        <v>0</v>
      </c>
      <c r="XO5">
        <v>0</v>
      </c>
      <c r="XP5">
        <v>0</v>
      </c>
      <c r="XQ5">
        <v>0</v>
      </c>
      <c r="XR5">
        <v>0</v>
      </c>
      <c r="XS5">
        <v>0</v>
      </c>
      <c r="XT5">
        <v>0</v>
      </c>
      <c r="XU5">
        <v>0</v>
      </c>
      <c r="XW5" t="s">
        <v>2621</v>
      </c>
      <c r="XX5">
        <v>2</v>
      </c>
      <c r="AFL5" t="s">
        <v>2613</v>
      </c>
      <c r="AFM5" t="s">
        <v>2680</v>
      </c>
      <c r="AFN5">
        <v>10</v>
      </c>
      <c r="AFO5" t="s">
        <v>2627</v>
      </c>
      <c r="AFR5" t="s">
        <v>2627</v>
      </c>
      <c r="AFU5" t="s">
        <v>2627</v>
      </c>
      <c r="AFY5" t="s">
        <v>2613</v>
      </c>
      <c r="AFZ5" t="s">
        <v>2681</v>
      </c>
      <c r="AGA5" t="s">
        <v>2613</v>
      </c>
      <c r="AGB5" t="s">
        <v>2613</v>
      </c>
      <c r="AGC5" t="s">
        <v>2613</v>
      </c>
      <c r="AGD5" t="s">
        <v>2682</v>
      </c>
      <c r="AGE5">
        <v>4</v>
      </c>
      <c r="AGF5">
        <v>0</v>
      </c>
      <c r="AGI5" t="s">
        <v>2632</v>
      </c>
      <c r="AGJ5" t="s">
        <v>2627</v>
      </c>
      <c r="AGN5">
        <v>1</v>
      </c>
      <c r="AGO5">
        <v>0</v>
      </c>
      <c r="AGQ5" t="s">
        <v>2627</v>
      </c>
      <c r="AGU5">
        <v>0</v>
      </c>
      <c r="AGV5">
        <v>0</v>
      </c>
      <c r="AGZ5">
        <v>2</v>
      </c>
      <c r="AHA5">
        <v>50</v>
      </c>
      <c r="AHB5" t="s">
        <v>2670</v>
      </c>
      <c r="AHD5">
        <v>0</v>
      </c>
      <c r="AHG5">
        <v>1</v>
      </c>
      <c r="AHH5">
        <v>10</v>
      </c>
      <c r="AHI5" t="s">
        <v>2633</v>
      </c>
      <c r="AHJ5" t="s">
        <v>2627</v>
      </c>
      <c r="AHM5">
        <v>0</v>
      </c>
      <c r="AHP5">
        <v>1</v>
      </c>
      <c r="AHQ5">
        <v>75</v>
      </c>
      <c r="AHR5">
        <v>0</v>
      </c>
      <c r="AHS5">
        <v>0</v>
      </c>
      <c r="AHT5">
        <v>0</v>
      </c>
      <c r="AHU5">
        <v>0</v>
      </c>
      <c r="AHV5">
        <v>1</v>
      </c>
      <c r="AHW5">
        <v>0</v>
      </c>
      <c r="AHX5">
        <v>0</v>
      </c>
      <c r="AIS5" t="s">
        <v>2630</v>
      </c>
      <c r="AIT5" t="s">
        <v>2627</v>
      </c>
      <c r="AIX5">
        <v>1</v>
      </c>
      <c r="AIY5">
        <v>0</v>
      </c>
      <c r="AJA5" t="s">
        <v>2627</v>
      </c>
      <c r="AJE5">
        <v>0</v>
      </c>
      <c r="AJF5">
        <v>0</v>
      </c>
      <c r="AJJ5">
        <v>0</v>
      </c>
      <c r="AJN5">
        <v>0</v>
      </c>
      <c r="AJQ5">
        <v>10</v>
      </c>
      <c r="AJR5">
        <v>10</v>
      </c>
      <c r="AJS5" t="s">
        <v>2636</v>
      </c>
      <c r="AJT5" t="s">
        <v>2627</v>
      </c>
      <c r="AJW5">
        <v>0</v>
      </c>
      <c r="AJZ5">
        <v>1</v>
      </c>
      <c r="AKA5">
        <v>50</v>
      </c>
      <c r="AKB5">
        <v>0</v>
      </c>
      <c r="AKC5">
        <v>0</v>
      </c>
      <c r="AKD5">
        <v>0</v>
      </c>
      <c r="AKE5">
        <v>0</v>
      </c>
      <c r="AKF5">
        <v>1</v>
      </c>
      <c r="AKG5">
        <v>0</v>
      </c>
      <c r="AKH5">
        <v>0</v>
      </c>
      <c r="ALC5" t="s">
        <v>2683</v>
      </c>
      <c r="ALD5" t="s">
        <v>2627</v>
      </c>
      <c r="ALH5">
        <v>5</v>
      </c>
      <c r="ALI5">
        <v>0</v>
      </c>
      <c r="ALK5" t="s">
        <v>2627</v>
      </c>
      <c r="ALO5">
        <v>0</v>
      </c>
      <c r="ALP5">
        <v>0</v>
      </c>
      <c r="ALT5">
        <v>0</v>
      </c>
      <c r="ALX5">
        <v>0</v>
      </c>
      <c r="AMA5">
        <v>1</v>
      </c>
      <c r="AMB5">
        <v>10</v>
      </c>
      <c r="AMC5" t="s">
        <v>2636</v>
      </c>
      <c r="AMD5" t="s">
        <v>2627</v>
      </c>
      <c r="AMG5">
        <v>0</v>
      </c>
      <c r="AMJ5">
        <v>1</v>
      </c>
      <c r="AMK5">
        <v>25</v>
      </c>
      <c r="AML5">
        <v>0</v>
      </c>
      <c r="AMM5">
        <v>0</v>
      </c>
      <c r="AMN5">
        <v>0</v>
      </c>
      <c r="AMO5">
        <v>0</v>
      </c>
      <c r="AMP5">
        <v>0</v>
      </c>
      <c r="AMQ5">
        <v>0</v>
      </c>
      <c r="AMR5">
        <v>0</v>
      </c>
      <c r="ANM5" t="s">
        <v>2632</v>
      </c>
      <c r="ANN5" t="s">
        <v>2627</v>
      </c>
      <c r="ANR5">
        <v>2</v>
      </c>
      <c r="ANS5">
        <v>8</v>
      </c>
      <c r="ANT5">
        <v>10</v>
      </c>
      <c r="ANU5" t="s">
        <v>2627</v>
      </c>
      <c r="ANY5">
        <v>0</v>
      </c>
      <c r="ANZ5">
        <v>0</v>
      </c>
      <c r="AOD5">
        <v>3</v>
      </c>
      <c r="AOE5">
        <v>50</v>
      </c>
      <c r="AOF5" t="s">
        <v>2670</v>
      </c>
      <c r="AOG5">
        <v>0</v>
      </c>
      <c r="AOH5">
        <v>0</v>
      </c>
      <c r="AOK5">
        <v>2</v>
      </c>
      <c r="AOL5">
        <v>10</v>
      </c>
      <c r="AOM5" t="s">
        <v>2670</v>
      </c>
      <c r="AON5" t="s">
        <v>2627</v>
      </c>
      <c r="AOQ5">
        <v>0</v>
      </c>
      <c r="AOT5">
        <v>2</v>
      </c>
      <c r="AOU5">
        <v>75</v>
      </c>
      <c r="AOV5">
        <v>75</v>
      </c>
      <c r="AOW5">
        <v>1</v>
      </c>
      <c r="AOX5">
        <v>0</v>
      </c>
      <c r="AOY5">
        <v>0</v>
      </c>
      <c r="AOZ5">
        <v>1</v>
      </c>
      <c r="APA5">
        <v>0</v>
      </c>
      <c r="APB5">
        <v>0</v>
      </c>
      <c r="AZD5" t="s">
        <v>2627</v>
      </c>
      <c r="AZJ5" t="s">
        <v>2627</v>
      </c>
      <c r="AZO5" t="s">
        <v>2627</v>
      </c>
      <c r="AZT5" t="s">
        <v>2632</v>
      </c>
      <c r="BAF5">
        <v>1</v>
      </c>
      <c r="BAG5">
        <v>0</v>
      </c>
      <c r="BAH5">
        <v>0</v>
      </c>
      <c r="BAI5">
        <v>0</v>
      </c>
      <c r="BAJ5">
        <v>0</v>
      </c>
      <c r="BAK5">
        <v>0</v>
      </c>
      <c r="BAL5">
        <v>0</v>
      </c>
      <c r="BAM5">
        <v>0</v>
      </c>
      <c r="BAN5">
        <v>0</v>
      </c>
      <c r="BAO5">
        <v>0</v>
      </c>
      <c r="BAP5">
        <v>0</v>
      </c>
      <c r="BAQ5">
        <v>0</v>
      </c>
      <c r="BAR5">
        <v>0</v>
      </c>
      <c r="BAT5">
        <v>0</v>
      </c>
      <c r="BAU5">
        <v>0</v>
      </c>
      <c r="BAV5">
        <v>0</v>
      </c>
      <c r="BAW5">
        <v>0</v>
      </c>
      <c r="BAX5">
        <v>0</v>
      </c>
      <c r="BAY5">
        <v>0</v>
      </c>
      <c r="BBA5">
        <v>0</v>
      </c>
      <c r="BBB5">
        <v>0</v>
      </c>
      <c r="BDX5">
        <v>0</v>
      </c>
      <c r="BFD5">
        <v>0</v>
      </c>
      <c r="BFJ5">
        <v>0</v>
      </c>
      <c r="BGP5">
        <v>0</v>
      </c>
      <c r="BGV5">
        <v>1</v>
      </c>
      <c r="BGX5">
        <v>19</v>
      </c>
      <c r="BGY5" t="s">
        <v>2636</v>
      </c>
      <c r="BHL5">
        <v>0</v>
      </c>
      <c r="BHM5">
        <v>0</v>
      </c>
      <c r="BHN5">
        <v>0</v>
      </c>
      <c r="BHO5">
        <v>1</v>
      </c>
      <c r="BHP5">
        <v>0</v>
      </c>
      <c r="BHQ5">
        <v>19</v>
      </c>
      <c r="BHU5">
        <v>19</v>
      </c>
      <c r="BHV5" t="s">
        <v>2627</v>
      </c>
      <c r="BIB5">
        <v>0</v>
      </c>
      <c r="BIC5">
        <f t="shared" si="0"/>
        <v>0</v>
      </c>
      <c r="BIH5">
        <v>0</v>
      </c>
      <c r="BJG5">
        <v>8</v>
      </c>
      <c r="BJI5">
        <v>100</v>
      </c>
      <c r="BJJ5" t="s">
        <v>2636</v>
      </c>
      <c r="BJW5">
        <v>0</v>
      </c>
      <c r="BJX5">
        <v>0</v>
      </c>
      <c r="BJY5">
        <v>0</v>
      </c>
      <c r="BJZ5">
        <v>1</v>
      </c>
      <c r="BKA5">
        <v>0</v>
      </c>
      <c r="BKB5">
        <v>10</v>
      </c>
      <c r="BKF5">
        <v>100</v>
      </c>
      <c r="BKG5" t="s">
        <v>2627</v>
      </c>
      <c r="BKM5">
        <v>0</v>
      </c>
      <c r="BKN5">
        <f t="shared" si="1"/>
        <v>0</v>
      </c>
      <c r="BKS5">
        <v>0</v>
      </c>
      <c r="BLY5">
        <v>0</v>
      </c>
      <c r="BME5">
        <v>3</v>
      </c>
      <c r="BMG5">
        <v>1</v>
      </c>
      <c r="BMH5" t="s">
        <v>2636</v>
      </c>
      <c r="BMU5">
        <v>0</v>
      </c>
      <c r="BMV5">
        <v>0</v>
      </c>
      <c r="BMW5">
        <v>0</v>
      </c>
      <c r="BMX5">
        <v>1</v>
      </c>
      <c r="BMY5">
        <v>0</v>
      </c>
      <c r="BMZ5">
        <v>1</v>
      </c>
      <c r="BND5">
        <v>1</v>
      </c>
      <c r="BNE5" t="s">
        <v>2627</v>
      </c>
      <c r="BNK5">
        <v>0</v>
      </c>
      <c r="BNQ5">
        <v>3</v>
      </c>
      <c r="BNS5">
        <v>1</v>
      </c>
      <c r="BNT5" t="s">
        <v>2636</v>
      </c>
      <c r="BOG5">
        <v>0</v>
      </c>
      <c r="BOH5">
        <v>0</v>
      </c>
      <c r="BOI5">
        <v>0</v>
      </c>
      <c r="BOJ5">
        <v>1</v>
      </c>
      <c r="BOK5">
        <v>0</v>
      </c>
      <c r="BOL5">
        <v>1</v>
      </c>
      <c r="BOP5">
        <v>1</v>
      </c>
      <c r="BOQ5" t="s">
        <v>2627</v>
      </c>
      <c r="BOW5">
        <v>0</v>
      </c>
      <c r="BOY5">
        <v>0</v>
      </c>
      <c r="BOZ5">
        <v>0</v>
      </c>
      <c r="BPA5">
        <v>0</v>
      </c>
      <c r="BPB5">
        <v>0</v>
      </c>
      <c r="BPC5">
        <v>3</v>
      </c>
      <c r="BPE5">
        <v>2</v>
      </c>
      <c r="BPF5" t="s">
        <v>2636</v>
      </c>
      <c r="BPS5">
        <v>0</v>
      </c>
      <c r="BPT5">
        <v>0</v>
      </c>
      <c r="BPU5">
        <v>0</v>
      </c>
      <c r="BPV5">
        <v>1</v>
      </c>
      <c r="BPW5">
        <v>0</v>
      </c>
      <c r="BPX5">
        <v>2</v>
      </c>
      <c r="BQB5">
        <v>2</v>
      </c>
      <c r="BQC5" t="s">
        <v>2627</v>
      </c>
      <c r="BQI5">
        <v>0</v>
      </c>
      <c r="BQO5">
        <v>4</v>
      </c>
      <c r="BQQ5">
        <v>50</v>
      </c>
      <c r="BQR5" t="s">
        <v>2636</v>
      </c>
      <c r="BRE5">
        <v>0</v>
      </c>
      <c r="BRF5">
        <v>0</v>
      </c>
      <c r="BRG5">
        <v>0</v>
      </c>
      <c r="BRH5">
        <v>1</v>
      </c>
      <c r="BRI5">
        <v>0</v>
      </c>
      <c r="BRJ5">
        <v>50</v>
      </c>
      <c r="BRN5">
        <v>50</v>
      </c>
      <c r="BRO5" t="s">
        <v>2627</v>
      </c>
      <c r="BRV5">
        <v>60</v>
      </c>
      <c r="BRW5">
        <v>4</v>
      </c>
      <c r="BRY5">
        <v>40</v>
      </c>
      <c r="BRZ5">
        <v>0</v>
      </c>
      <c r="BSA5">
        <v>0</v>
      </c>
      <c r="BSB5">
        <v>0</v>
      </c>
      <c r="BSC5">
        <v>0</v>
      </c>
      <c r="BTJ5">
        <v>0</v>
      </c>
      <c r="BTP5">
        <v>0</v>
      </c>
      <c r="BUO5">
        <v>8</v>
      </c>
      <c r="BUQ5">
        <v>3</v>
      </c>
      <c r="BUR5" t="s">
        <v>2636</v>
      </c>
      <c r="BVE5">
        <v>0</v>
      </c>
      <c r="BVF5">
        <v>0</v>
      </c>
      <c r="BVG5">
        <v>0</v>
      </c>
      <c r="BVH5">
        <v>1</v>
      </c>
      <c r="BVI5">
        <v>0</v>
      </c>
      <c r="BVJ5">
        <v>3</v>
      </c>
      <c r="BVN5">
        <v>3</v>
      </c>
      <c r="BVO5" t="s">
        <v>2627</v>
      </c>
      <c r="BVP5">
        <v>0</v>
      </c>
      <c r="BVV5">
        <v>0</v>
      </c>
      <c r="BWU5">
        <v>1</v>
      </c>
      <c r="BWW5">
        <v>2</v>
      </c>
      <c r="BWX5" t="s">
        <v>2636</v>
      </c>
      <c r="BXK5">
        <v>0</v>
      </c>
      <c r="BXL5">
        <v>0</v>
      </c>
      <c r="BXM5">
        <v>0</v>
      </c>
      <c r="BXN5">
        <v>1</v>
      </c>
      <c r="BXO5">
        <v>0</v>
      </c>
      <c r="BXP5">
        <v>2</v>
      </c>
      <c r="BXT5">
        <v>2</v>
      </c>
      <c r="BXU5" t="s">
        <v>2627</v>
      </c>
      <c r="BYA5">
        <v>0</v>
      </c>
      <c r="BYB5">
        <f t="shared" si="2"/>
        <v>0</v>
      </c>
      <c r="BYH5">
        <v>0</v>
      </c>
      <c r="CAL5">
        <v>4</v>
      </c>
      <c r="CAN5">
        <v>0</v>
      </c>
      <c r="CAO5">
        <v>0</v>
      </c>
      <c r="CAP5">
        <v>0</v>
      </c>
      <c r="CAQ5">
        <v>0</v>
      </c>
      <c r="CAR5">
        <v>20</v>
      </c>
      <c r="CAS5">
        <v>0</v>
      </c>
      <c r="CAT5">
        <v>0</v>
      </c>
      <c r="CAU5">
        <v>0</v>
      </c>
      <c r="CAV5">
        <v>1</v>
      </c>
      <c r="CAX5">
        <v>2</v>
      </c>
      <c r="CAY5">
        <v>2</v>
      </c>
      <c r="CAZ5">
        <v>0</v>
      </c>
      <c r="CBA5">
        <v>0</v>
      </c>
      <c r="CBC5">
        <v>0</v>
      </c>
      <c r="CBD5">
        <v>0</v>
      </c>
      <c r="CBE5">
        <v>0</v>
      </c>
      <c r="CBF5">
        <v>0</v>
      </c>
      <c r="CBG5">
        <v>0</v>
      </c>
      <c r="CBH5">
        <v>0</v>
      </c>
      <c r="CBI5">
        <v>0</v>
      </c>
      <c r="CBJ5">
        <v>1</v>
      </c>
      <c r="CBK5">
        <v>25</v>
      </c>
      <c r="CBL5" t="s">
        <v>2627</v>
      </c>
      <c r="CBR5">
        <v>1</v>
      </c>
      <c r="CBT5">
        <v>0</v>
      </c>
      <c r="CBU5">
        <v>0</v>
      </c>
      <c r="CBV5">
        <v>60</v>
      </c>
      <c r="CBW5">
        <v>0</v>
      </c>
      <c r="CBX5">
        <v>0</v>
      </c>
      <c r="CCK5">
        <v>0</v>
      </c>
      <c r="CDA5" t="s">
        <v>2627</v>
      </c>
      <c r="CDL5">
        <v>2</v>
      </c>
      <c r="CDM5" t="s">
        <v>2684</v>
      </c>
      <c r="CDY5">
        <v>1</v>
      </c>
      <c r="CDZ5">
        <v>1</v>
      </c>
      <c r="CEA5">
        <v>0</v>
      </c>
      <c r="CEB5">
        <v>0</v>
      </c>
      <c r="CEC5">
        <v>0</v>
      </c>
      <c r="CED5">
        <v>1</v>
      </c>
      <c r="CEE5">
        <v>0</v>
      </c>
      <c r="CEI5">
        <v>0</v>
      </c>
      <c r="CEJ5">
        <v>0</v>
      </c>
      <c r="CEK5">
        <v>0</v>
      </c>
      <c r="CEL5">
        <v>1</v>
      </c>
      <c r="CEM5" t="s">
        <v>2685</v>
      </c>
      <c r="CEN5">
        <v>30</v>
      </c>
      <c r="CEO5" t="s">
        <v>2685</v>
      </c>
      <c r="CEP5">
        <v>30</v>
      </c>
      <c r="CEQ5">
        <v>0</v>
      </c>
      <c r="CEV5">
        <v>4</v>
      </c>
      <c r="CEW5">
        <v>0</v>
      </c>
      <c r="CEX5">
        <v>0</v>
      </c>
      <c r="CEY5">
        <v>0</v>
      </c>
      <c r="CEZ5">
        <v>0</v>
      </c>
      <c r="CFA5">
        <v>4</v>
      </c>
      <c r="CFB5">
        <v>0</v>
      </c>
      <c r="CFH5">
        <v>5</v>
      </c>
      <c r="CFI5">
        <v>0</v>
      </c>
      <c r="CFJ5">
        <v>0</v>
      </c>
      <c r="CFK5">
        <v>0</v>
      </c>
      <c r="CFL5">
        <v>4</v>
      </c>
      <c r="CFM5">
        <v>1</v>
      </c>
      <c r="CFN5">
        <v>1</v>
      </c>
      <c r="CFO5">
        <v>0</v>
      </c>
      <c r="CFP5">
        <v>0</v>
      </c>
      <c r="CFQ5">
        <v>0</v>
      </c>
      <c r="CFR5">
        <v>1</v>
      </c>
      <c r="CFS5">
        <v>0</v>
      </c>
      <c r="CFT5">
        <v>1</v>
      </c>
      <c r="CFU5">
        <v>0</v>
      </c>
      <c r="CFV5">
        <v>0</v>
      </c>
      <c r="CFW5">
        <v>0</v>
      </c>
      <c r="CFX5">
        <v>1</v>
      </c>
      <c r="CFY5">
        <v>0</v>
      </c>
      <c r="CFZ5">
        <v>1</v>
      </c>
      <c r="CGA5">
        <v>0</v>
      </c>
      <c r="CGB5">
        <v>0</v>
      </c>
      <c r="CGC5">
        <v>0</v>
      </c>
      <c r="CGD5">
        <v>1</v>
      </c>
      <c r="CGE5">
        <v>0</v>
      </c>
      <c r="CGF5">
        <v>0</v>
      </c>
      <c r="CGL5">
        <v>0</v>
      </c>
      <c r="CGR5">
        <v>1</v>
      </c>
      <c r="CGS5">
        <v>1</v>
      </c>
      <c r="CGT5">
        <v>0</v>
      </c>
      <c r="CGU5">
        <v>0</v>
      </c>
      <c r="CGV5">
        <v>0</v>
      </c>
      <c r="CGW5">
        <v>0</v>
      </c>
      <c r="CGX5">
        <v>3</v>
      </c>
      <c r="CGY5">
        <v>1</v>
      </c>
      <c r="CGZ5">
        <v>1</v>
      </c>
      <c r="CHA5">
        <v>0</v>
      </c>
      <c r="CHB5">
        <v>0</v>
      </c>
      <c r="CHC5">
        <v>1</v>
      </c>
      <c r="CHD5">
        <v>2</v>
      </c>
      <c r="CHE5">
        <v>0</v>
      </c>
      <c r="CHF5">
        <v>2</v>
      </c>
      <c r="CHG5">
        <v>0</v>
      </c>
      <c r="CHH5">
        <v>0</v>
      </c>
      <c r="CHI5">
        <v>0</v>
      </c>
      <c r="CHJ5">
        <v>0</v>
      </c>
      <c r="CHP5">
        <v>0</v>
      </c>
      <c r="CHV5">
        <v>0</v>
      </c>
      <c r="CIB5">
        <v>1</v>
      </c>
      <c r="CIC5">
        <v>0</v>
      </c>
      <c r="CID5">
        <v>1</v>
      </c>
      <c r="CIE5">
        <v>0</v>
      </c>
      <c r="CIF5">
        <v>0</v>
      </c>
      <c r="CIG5">
        <v>0</v>
      </c>
      <c r="CIH5">
        <v>3</v>
      </c>
      <c r="CII5">
        <v>0</v>
      </c>
      <c r="CIJ5">
        <v>3</v>
      </c>
      <c r="CIK5">
        <v>0</v>
      </c>
      <c r="CIL5">
        <v>0</v>
      </c>
      <c r="CIM5">
        <v>0</v>
      </c>
      <c r="CIN5">
        <v>0</v>
      </c>
      <c r="CIT5">
        <v>0</v>
      </c>
      <c r="CIZ5">
        <v>0</v>
      </c>
      <c r="CJF5">
        <v>0</v>
      </c>
      <c r="CJG5">
        <v>0</v>
      </c>
      <c r="CJH5">
        <v>3</v>
      </c>
      <c r="CJI5">
        <v>0</v>
      </c>
      <c r="CJJ5">
        <v>0</v>
      </c>
      <c r="CJK5">
        <v>0</v>
      </c>
      <c r="CJL5">
        <v>0</v>
      </c>
      <c r="CJM5">
        <v>3</v>
      </c>
      <c r="CJN5">
        <v>1</v>
      </c>
      <c r="CJO5">
        <v>0</v>
      </c>
      <c r="CJP5">
        <v>0</v>
      </c>
      <c r="CJQ5">
        <v>0</v>
      </c>
      <c r="CJT5">
        <v>300</v>
      </c>
      <c r="CJU5" t="s">
        <v>2675</v>
      </c>
      <c r="CJV5">
        <v>200</v>
      </c>
      <c r="CJW5" t="s">
        <v>2624</v>
      </c>
      <c r="CKM5">
        <v>0</v>
      </c>
      <c r="CKN5">
        <v>0</v>
      </c>
      <c r="CKO5">
        <v>0</v>
      </c>
      <c r="CKP5">
        <v>0</v>
      </c>
      <c r="CKQ5">
        <v>0</v>
      </c>
      <c r="CKR5">
        <v>0</v>
      </c>
      <c r="CKS5">
        <v>0</v>
      </c>
      <c r="CKT5">
        <v>0</v>
      </c>
      <c r="CKU5">
        <v>0</v>
      </c>
      <c r="CKV5">
        <v>0</v>
      </c>
      <c r="CKW5">
        <v>0</v>
      </c>
      <c r="CKX5">
        <v>0</v>
      </c>
      <c r="CKY5">
        <v>0</v>
      </c>
      <c r="CKZ5">
        <v>0</v>
      </c>
      <c r="CLA5">
        <v>1</v>
      </c>
      <c r="CLQ5" t="s">
        <v>2627</v>
      </c>
      <c r="CLW5" t="s">
        <v>2643</v>
      </c>
      <c r="CLX5">
        <v>1</v>
      </c>
      <c r="CLY5">
        <v>1</v>
      </c>
      <c r="CLZ5">
        <v>0</v>
      </c>
      <c r="CMA5">
        <v>0</v>
      </c>
      <c r="CMB5">
        <v>0</v>
      </c>
      <c r="CMC5">
        <v>0</v>
      </c>
      <c r="CMD5">
        <v>0</v>
      </c>
      <c r="CME5">
        <v>0</v>
      </c>
      <c r="CMG5">
        <v>0</v>
      </c>
      <c r="CMH5" t="s">
        <v>2624</v>
      </c>
      <c r="CMI5">
        <v>0</v>
      </c>
      <c r="CMJ5" t="s">
        <v>2624</v>
      </c>
      <c r="CMZ5">
        <v>0</v>
      </c>
      <c r="CNA5">
        <v>0</v>
      </c>
      <c r="CNB5">
        <v>0</v>
      </c>
      <c r="CNC5">
        <v>0</v>
      </c>
      <c r="CND5">
        <v>0</v>
      </c>
      <c r="CNE5">
        <v>0</v>
      </c>
      <c r="CNF5">
        <v>0</v>
      </c>
      <c r="CNG5">
        <v>0</v>
      </c>
      <c r="CNH5">
        <v>0</v>
      </c>
      <c r="CNI5">
        <v>0</v>
      </c>
      <c r="CNJ5">
        <v>0</v>
      </c>
      <c r="CNK5">
        <v>0</v>
      </c>
      <c r="CNL5">
        <v>0</v>
      </c>
      <c r="CNM5">
        <v>0</v>
      </c>
      <c r="CNN5">
        <v>1</v>
      </c>
      <c r="COD5" t="s">
        <v>2627</v>
      </c>
      <c r="COJ5">
        <v>0</v>
      </c>
      <c r="COK5" t="s">
        <v>2624</v>
      </c>
      <c r="COL5">
        <v>0</v>
      </c>
      <c r="COM5" t="s">
        <v>2624</v>
      </c>
      <c r="CPC5">
        <v>0</v>
      </c>
      <c r="CPD5">
        <v>0</v>
      </c>
      <c r="CPE5">
        <v>0</v>
      </c>
      <c r="CPF5">
        <v>0</v>
      </c>
      <c r="CPG5">
        <v>0</v>
      </c>
      <c r="CPH5">
        <v>0</v>
      </c>
      <c r="CPI5">
        <v>0</v>
      </c>
      <c r="CPJ5">
        <v>0</v>
      </c>
      <c r="CPK5">
        <v>0</v>
      </c>
      <c r="CPL5">
        <v>0</v>
      </c>
      <c r="CPM5">
        <v>0</v>
      </c>
      <c r="CPN5">
        <v>0</v>
      </c>
      <c r="CPO5">
        <v>0</v>
      </c>
      <c r="CPP5">
        <v>0</v>
      </c>
      <c r="CPQ5">
        <v>1</v>
      </c>
      <c r="CQG5" t="s">
        <v>2627</v>
      </c>
      <c r="CQM5">
        <v>0</v>
      </c>
      <c r="CQN5" t="s">
        <v>2624</v>
      </c>
      <c r="CQO5">
        <v>0</v>
      </c>
      <c r="CQP5" t="s">
        <v>2624</v>
      </c>
      <c r="CRF5">
        <v>0</v>
      </c>
      <c r="CRG5">
        <v>0</v>
      </c>
      <c r="CRH5">
        <v>0</v>
      </c>
      <c r="CRI5">
        <v>0</v>
      </c>
      <c r="CRJ5">
        <v>0</v>
      </c>
      <c r="CRK5">
        <v>0</v>
      </c>
      <c r="CRL5">
        <v>0</v>
      </c>
      <c r="CRM5">
        <v>0</v>
      </c>
      <c r="CRN5">
        <v>0</v>
      </c>
      <c r="CRO5">
        <v>0</v>
      </c>
      <c r="CRP5">
        <v>0</v>
      </c>
      <c r="CRQ5">
        <v>0</v>
      </c>
      <c r="CRR5">
        <v>0</v>
      </c>
      <c r="CRS5">
        <v>0</v>
      </c>
      <c r="CRT5">
        <v>1</v>
      </c>
      <c r="CSJ5" t="s">
        <v>2627</v>
      </c>
      <c r="CSP5">
        <v>0</v>
      </c>
      <c r="CSQ5" t="s">
        <v>2624</v>
      </c>
      <c r="CSR5">
        <v>0</v>
      </c>
      <c r="CSS5" t="s">
        <v>2624</v>
      </c>
      <c r="CTI5">
        <v>0</v>
      </c>
      <c r="CTJ5">
        <v>0</v>
      </c>
      <c r="CTK5">
        <v>0</v>
      </c>
      <c r="CTL5">
        <v>0</v>
      </c>
      <c r="CTM5">
        <v>0</v>
      </c>
      <c r="CTN5">
        <v>0</v>
      </c>
      <c r="CTO5">
        <v>0</v>
      </c>
      <c r="CTP5">
        <v>0</v>
      </c>
      <c r="CTQ5">
        <v>0</v>
      </c>
      <c r="CTR5">
        <v>0</v>
      </c>
      <c r="CTS5">
        <v>0</v>
      </c>
      <c r="CTT5">
        <v>0</v>
      </c>
      <c r="CTU5">
        <v>0</v>
      </c>
      <c r="CTV5">
        <v>0</v>
      </c>
      <c r="CTW5">
        <v>1</v>
      </c>
      <c r="CUM5" t="s">
        <v>2627</v>
      </c>
      <c r="CUS5">
        <v>30000</v>
      </c>
      <c r="CUT5" t="s">
        <v>2686</v>
      </c>
      <c r="CUU5">
        <v>8000</v>
      </c>
      <c r="CUV5" t="s">
        <v>2687</v>
      </c>
      <c r="CVL5">
        <v>0</v>
      </c>
      <c r="CVM5">
        <v>0</v>
      </c>
      <c r="CVN5">
        <v>0</v>
      </c>
      <c r="CVO5">
        <v>1</v>
      </c>
      <c r="CVP5">
        <v>0</v>
      </c>
      <c r="CVQ5">
        <v>1</v>
      </c>
      <c r="CVR5">
        <v>0</v>
      </c>
      <c r="CVS5">
        <v>0</v>
      </c>
      <c r="CVT5">
        <v>0</v>
      </c>
      <c r="CVU5">
        <v>0</v>
      </c>
      <c r="CVV5">
        <v>0</v>
      </c>
      <c r="CVW5">
        <v>0</v>
      </c>
      <c r="CVX5">
        <v>0</v>
      </c>
      <c r="CVY5">
        <v>1</v>
      </c>
      <c r="CVZ5">
        <v>0</v>
      </c>
      <c r="CWB5">
        <v>5000</v>
      </c>
      <c r="CWJ5">
        <v>5000</v>
      </c>
      <c r="CWN5">
        <v>12000</v>
      </c>
      <c r="CWP5" t="s">
        <v>2613</v>
      </c>
      <c r="CWQ5">
        <v>500</v>
      </c>
      <c r="CWR5">
        <v>0</v>
      </c>
      <c r="CWS5">
        <v>0</v>
      </c>
      <c r="CWT5">
        <v>200</v>
      </c>
      <c r="CWV5">
        <v>619987285</v>
      </c>
      <c r="CWW5" t="s">
        <v>2688</v>
      </c>
      <c r="CWX5" s="1">
        <v>45607.717719907407</v>
      </c>
      <c r="CXA5" t="s">
        <v>2645</v>
      </c>
      <c r="CXC5" t="s">
        <v>2646</v>
      </c>
      <c r="CXE5">
        <v>4</v>
      </c>
    </row>
    <row r="6" spans="1:2657" x14ac:dyDescent="0.25">
      <c r="A6" s="1">
        <v>45608.180548449083</v>
      </c>
      <c r="B6" s="1">
        <v>45610.740422511582</v>
      </c>
      <c r="H6" s="1">
        <v>45607</v>
      </c>
      <c r="I6" t="s">
        <v>2608</v>
      </c>
      <c r="J6" t="s">
        <v>2677</v>
      </c>
      <c r="K6" t="s">
        <v>2610</v>
      </c>
      <c r="S6" t="s">
        <v>2678</v>
      </c>
      <c r="T6">
        <v>7</v>
      </c>
      <c r="X6" t="s">
        <v>2612</v>
      </c>
      <c r="Y6" t="s">
        <v>2613</v>
      </c>
      <c r="AC6" t="s">
        <v>2614</v>
      </c>
      <c r="AD6">
        <v>1995</v>
      </c>
      <c r="AE6" t="s">
        <v>2615</v>
      </c>
      <c r="AF6">
        <v>0</v>
      </c>
      <c r="AG6">
        <v>0</v>
      </c>
      <c r="AH6">
        <v>0</v>
      </c>
      <c r="AI6">
        <v>0</v>
      </c>
      <c r="AJ6">
        <v>0</v>
      </c>
      <c r="AK6">
        <v>0</v>
      </c>
      <c r="AL6">
        <v>0</v>
      </c>
      <c r="AM6">
        <v>0</v>
      </c>
      <c r="AN6">
        <v>0</v>
      </c>
      <c r="AO6">
        <v>0</v>
      </c>
      <c r="AP6">
        <v>0</v>
      </c>
      <c r="AQ6">
        <v>0</v>
      </c>
      <c r="AR6">
        <v>0</v>
      </c>
      <c r="AS6">
        <v>0</v>
      </c>
      <c r="AT6">
        <v>0</v>
      </c>
      <c r="AU6">
        <v>1</v>
      </c>
      <c r="AV6">
        <v>0</v>
      </c>
      <c r="AW6">
        <v>0</v>
      </c>
      <c r="AX6">
        <v>0</v>
      </c>
      <c r="AY6">
        <v>0</v>
      </c>
      <c r="AZ6">
        <v>0</v>
      </c>
      <c r="BB6" t="s">
        <v>2616</v>
      </c>
      <c r="BD6" t="s">
        <v>2689</v>
      </c>
      <c r="BE6" t="s">
        <v>2618</v>
      </c>
      <c r="BF6">
        <v>0</v>
      </c>
      <c r="BG6">
        <v>0</v>
      </c>
      <c r="BH6">
        <v>0</v>
      </c>
      <c r="BI6">
        <v>0</v>
      </c>
      <c r="BJ6">
        <v>0</v>
      </c>
      <c r="BK6">
        <v>0</v>
      </c>
      <c r="BL6">
        <v>0</v>
      </c>
      <c r="BM6">
        <v>0</v>
      </c>
      <c r="BN6">
        <v>0</v>
      </c>
      <c r="BO6">
        <v>0</v>
      </c>
      <c r="BP6">
        <v>0</v>
      </c>
      <c r="BQ6">
        <v>1</v>
      </c>
      <c r="BR6">
        <v>0</v>
      </c>
      <c r="BS6">
        <v>0</v>
      </c>
      <c r="BT6">
        <v>0</v>
      </c>
      <c r="BU6">
        <v>0</v>
      </c>
      <c r="BV6">
        <v>0</v>
      </c>
      <c r="BX6">
        <v>1</v>
      </c>
      <c r="BY6">
        <v>3</v>
      </c>
      <c r="OS6" t="s">
        <v>2649</v>
      </c>
      <c r="OT6">
        <v>0</v>
      </c>
      <c r="OU6">
        <v>0</v>
      </c>
      <c r="OV6">
        <v>0</v>
      </c>
      <c r="OW6">
        <v>0</v>
      </c>
      <c r="OX6">
        <v>0</v>
      </c>
      <c r="OY6">
        <v>0</v>
      </c>
      <c r="OZ6">
        <v>0</v>
      </c>
      <c r="PA6">
        <v>0</v>
      </c>
      <c r="PB6">
        <v>0</v>
      </c>
      <c r="PC6">
        <v>0</v>
      </c>
      <c r="PD6">
        <v>0</v>
      </c>
      <c r="PE6">
        <v>0</v>
      </c>
      <c r="PF6">
        <v>0</v>
      </c>
      <c r="PG6">
        <v>0</v>
      </c>
      <c r="PH6">
        <v>0</v>
      </c>
      <c r="PI6">
        <v>0</v>
      </c>
      <c r="PJ6">
        <v>0</v>
      </c>
      <c r="PK6">
        <v>0</v>
      </c>
      <c r="PL6">
        <v>0</v>
      </c>
      <c r="PM6">
        <v>0</v>
      </c>
      <c r="PN6">
        <v>0</v>
      </c>
      <c r="PO6">
        <v>0</v>
      </c>
      <c r="PP6">
        <v>0</v>
      </c>
      <c r="PQ6">
        <v>0</v>
      </c>
      <c r="PR6">
        <v>0</v>
      </c>
      <c r="PS6">
        <v>0</v>
      </c>
      <c r="PT6">
        <v>0</v>
      </c>
      <c r="PU6">
        <v>0</v>
      </c>
      <c r="PV6">
        <v>0</v>
      </c>
      <c r="PW6">
        <v>0</v>
      </c>
      <c r="PX6">
        <v>0</v>
      </c>
      <c r="PY6">
        <v>0</v>
      </c>
      <c r="PZ6">
        <v>1</v>
      </c>
      <c r="QA6">
        <v>0</v>
      </c>
      <c r="QB6">
        <v>0</v>
      </c>
      <c r="QC6">
        <v>0</v>
      </c>
      <c r="QD6">
        <v>0</v>
      </c>
      <c r="QE6">
        <v>0</v>
      </c>
      <c r="QF6">
        <v>0</v>
      </c>
      <c r="QG6">
        <v>0</v>
      </c>
      <c r="QH6">
        <v>0</v>
      </c>
      <c r="QI6">
        <v>0</v>
      </c>
      <c r="QJ6" t="s">
        <v>2614</v>
      </c>
      <c r="QK6">
        <v>13</v>
      </c>
      <c r="QL6" t="s">
        <v>2624</v>
      </c>
      <c r="QM6">
        <v>0</v>
      </c>
      <c r="QN6">
        <v>0</v>
      </c>
      <c r="QO6">
        <v>0</v>
      </c>
      <c r="QP6">
        <v>0</v>
      </c>
      <c r="QQ6">
        <v>0</v>
      </c>
      <c r="QR6">
        <v>0</v>
      </c>
      <c r="QS6">
        <v>0</v>
      </c>
      <c r="QT6">
        <v>0</v>
      </c>
      <c r="QU6">
        <v>1</v>
      </c>
      <c r="QV6">
        <v>0</v>
      </c>
      <c r="QW6">
        <v>0</v>
      </c>
      <c r="QX6">
        <v>0</v>
      </c>
      <c r="QY6">
        <v>0</v>
      </c>
      <c r="QZ6">
        <v>0</v>
      </c>
      <c r="RA6">
        <v>0</v>
      </c>
      <c r="RB6">
        <v>0</v>
      </c>
      <c r="RC6">
        <v>0</v>
      </c>
      <c r="RD6" t="s">
        <v>2690</v>
      </c>
      <c r="RF6" t="s">
        <v>2649</v>
      </c>
      <c r="RG6">
        <v>0</v>
      </c>
      <c r="RH6">
        <v>0</v>
      </c>
      <c r="RI6">
        <v>0</v>
      </c>
      <c r="RJ6">
        <v>0</v>
      </c>
      <c r="RK6">
        <v>0</v>
      </c>
      <c r="RL6">
        <v>0</v>
      </c>
      <c r="RM6">
        <v>0</v>
      </c>
      <c r="RN6">
        <v>0</v>
      </c>
      <c r="RO6">
        <v>0</v>
      </c>
      <c r="RP6">
        <v>0</v>
      </c>
      <c r="RQ6">
        <v>0</v>
      </c>
      <c r="RR6">
        <v>0</v>
      </c>
      <c r="RS6">
        <v>0</v>
      </c>
      <c r="RT6">
        <v>0</v>
      </c>
      <c r="RU6">
        <v>0</v>
      </c>
      <c r="RV6">
        <v>0</v>
      </c>
      <c r="RW6">
        <v>0</v>
      </c>
      <c r="RX6">
        <v>0</v>
      </c>
      <c r="RY6">
        <v>0</v>
      </c>
      <c r="RZ6">
        <v>0</v>
      </c>
      <c r="SA6">
        <v>0</v>
      </c>
      <c r="SB6">
        <v>0</v>
      </c>
      <c r="SC6">
        <v>0</v>
      </c>
      <c r="SD6">
        <v>0</v>
      </c>
      <c r="SE6">
        <v>0</v>
      </c>
      <c r="SF6">
        <v>0</v>
      </c>
      <c r="SG6">
        <v>0</v>
      </c>
      <c r="SH6">
        <v>0</v>
      </c>
      <c r="SI6">
        <v>0</v>
      </c>
      <c r="SJ6">
        <v>0</v>
      </c>
      <c r="SK6">
        <v>0</v>
      </c>
      <c r="SL6">
        <v>0</v>
      </c>
      <c r="SM6">
        <v>1</v>
      </c>
      <c r="SN6">
        <v>0</v>
      </c>
      <c r="SO6">
        <v>0</v>
      </c>
      <c r="SP6">
        <v>0</v>
      </c>
      <c r="SQ6">
        <v>0</v>
      </c>
      <c r="SR6">
        <v>0</v>
      </c>
      <c r="SS6">
        <v>0</v>
      </c>
      <c r="ST6">
        <v>0</v>
      </c>
      <c r="SU6">
        <v>0</v>
      </c>
      <c r="SV6">
        <v>0</v>
      </c>
      <c r="SW6" t="s">
        <v>2614</v>
      </c>
      <c r="SX6">
        <v>6</v>
      </c>
      <c r="TS6" t="s">
        <v>2623</v>
      </c>
      <c r="TT6">
        <v>0</v>
      </c>
      <c r="TU6">
        <v>0</v>
      </c>
      <c r="TV6">
        <v>0</v>
      </c>
      <c r="TW6">
        <v>0</v>
      </c>
      <c r="TX6">
        <v>0</v>
      </c>
      <c r="TY6">
        <v>0</v>
      </c>
      <c r="TZ6">
        <v>0</v>
      </c>
      <c r="UA6">
        <v>0</v>
      </c>
      <c r="UB6">
        <v>0</v>
      </c>
      <c r="UC6">
        <v>0</v>
      </c>
      <c r="UD6">
        <v>0</v>
      </c>
      <c r="UE6">
        <v>0</v>
      </c>
      <c r="UF6">
        <v>0</v>
      </c>
      <c r="UG6">
        <v>0</v>
      </c>
      <c r="UH6">
        <v>0</v>
      </c>
      <c r="UI6">
        <v>0</v>
      </c>
      <c r="UJ6">
        <v>0</v>
      </c>
      <c r="UK6">
        <v>0</v>
      </c>
      <c r="UL6">
        <v>0</v>
      </c>
      <c r="UM6">
        <v>0</v>
      </c>
      <c r="UN6">
        <v>0</v>
      </c>
      <c r="UO6">
        <v>0</v>
      </c>
      <c r="UP6">
        <v>0</v>
      </c>
      <c r="UQ6">
        <v>0</v>
      </c>
      <c r="UR6">
        <v>0</v>
      </c>
      <c r="US6">
        <v>0</v>
      </c>
      <c r="UT6">
        <v>0</v>
      </c>
      <c r="UU6">
        <v>0</v>
      </c>
      <c r="UV6">
        <v>0</v>
      </c>
      <c r="UW6">
        <v>0</v>
      </c>
      <c r="UX6">
        <v>0</v>
      </c>
      <c r="UY6">
        <v>1</v>
      </c>
      <c r="UZ6">
        <v>0</v>
      </c>
      <c r="VA6">
        <v>0</v>
      </c>
      <c r="VB6">
        <v>0</v>
      </c>
      <c r="VC6">
        <v>0</v>
      </c>
      <c r="VD6">
        <v>0</v>
      </c>
      <c r="VE6">
        <v>0</v>
      </c>
      <c r="VF6">
        <v>0</v>
      </c>
      <c r="VG6">
        <v>0</v>
      </c>
      <c r="VH6">
        <v>0</v>
      </c>
      <c r="VI6">
        <v>0</v>
      </c>
      <c r="VJ6" t="s">
        <v>2621</v>
      </c>
      <c r="VK6">
        <v>3</v>
      </c>
      <c r="AFL6" t="s">
        <v>2627</v>
      </c>
      <c r="AFO6" t="s">
        <v>2627</v>
      </c>
      <c r="AFR6" t="s">
        <v>2627</v>
      </c>
      <c r="AFU6" t="s">
        <v>2627</v>
      </c>
      <c r="AFY6" t="s">
        <v>2613</v>
      </c>
      <c r="AFZ6" t="s">
        <v>2691</v>
      </c>
      <c r="AGA6" t="s">
        <v>2613</v>
      </c>
      <c r="AGB6" t="s">
        <v>2613</v>
      </c>
      <c r="AGC6" t="s">
        <v>2627</v>
      </c>
      <c r="AGD6" t="s">
        <v>2682</v>
      </c>
      <c r="AGE6">
        <v>1</v>
      </c>
      <c r="AGF6">
        <v>1</v>
      </c>
      <c r="AGI6" t="s">
        <v>2632</v>
      </c>
      <c r="AGJ6" t="s">
        <v>2613</v>
      </c>
      <c r="AGK6" t="s">
        <v>2692</v>
      </c>
      <c r="AGL6" t="s">
        <v>2613</v>
      </c>
      <c r="AGM6" t="s">
        <v>2683</v>
      </c>
      <c r="AGN6">
        <v>8</v>
      </c>
      <c r="AGO6">
        <v>60</v>
      </c>
      <c r="AGP6">
        <v>30</v>
      </c>
      <c r="AGQ6" t="s">
        <v>2627</v>
      </c>
      <c r="AGU6">
        <v>0</v>
      </c>
      <c r="AGV6">
        <v>0</v>
      </c>
      <c r="AGZ6">
        <v>0</v>
      </c>
      <c r="AHC6">
        <v>0</v>
      </c>
      <c r="AHD6">
        <v>0</v>
      </c>
      <c r="AHG6">
        <v>1</v>
      </c>
      <c r="AHH6">
        <v>10</v>
      </c>
      <c r="AHI6" t="s">
        <v>2636</v>
      </c>
      <c r="AHJ6" t="s">
        <v>2627</v>
      </c>
      <c r="AHM6">
        <v>0</v>
      </c>
      <c r="AHP6">
        <v>5</v>
      </c>
      <c r="AHQ6">
        <v>50</v>
      </c>
      <c r="AHR6">
        <v>1</v>
      </c>
      <c r="AHS6">
        <v>0</v>
      </c>
      <c r="AHT6">
        <v>0</v>
      </c>
      <c r="AHU6">
        <v>0</v>
      </c>
      <c r="AHV6">
        <v>4</v>
      </c>
      <c r="AHW6">
        <v>0</v>
      </c>
      <c r="AHX6">
        <v>10</v>
      </c>
      <c r="AHY6">
        <v>1</v>
      </c>
      <c r="AHZ6">
        <v>10</v>
      </c>
      <c r="AIA6">
        <v>0</v>
      </c>
      <c r="AIB6">
        <v>0</v>
      </c>
      <c r="AIC6">
        <v>0</v>
      </c>
      <c r="AID6">
        <v>0</v>
      </c>
      <c r="AIE6">
        <v>1</v>
      </c>
      <c r="AIF6">
        <v>0</v>
      </c>
      <c r="AIG6">
        <v>0</v>
      </c>
      <c r="AIH6">
        <v>1</v>
      </c>
      <c r="AII6">
        <v>50</v>
      </c>
      <c r="AIJ6">
        <v>1</v>
      </c>
      <c r="AIK6">
        <v>0</v>
      </c>
      <c r="AIL6">
        <v>0</v>
      </c>
      <c r="AIM6">
        <v>0</v>
      </c>
      <c r="AIN6">
        <v>0</v>
      </c>
      <c r="AIO6">
        <v>0</v>
      </c>
      <c r="AIP6">
        <v>5</v>
      </c>
      <c r="AXA6" t="s">
        <v>2692</v>
      </c>
      <c r="AXB6" t="s">
        <v>2613</v>
      </c>
      <c r="AXC6" t="s">
        <v>2693</v>
      </c>
      <c r="AXD6" t="s">
        <v>2613</v>
      </c>
      <c r="AXE6" t="s">
        <v>2657</v>
      </c>
      <c r="AXF6">
        <v>1</v>
      </c>
      <c r="AXG6">
        <v>0</v>
      </c>
      <c r="AXI6" t="s">
        <v>2613</v>
      </c>
      <c r="AXJ6">
        <v>1</v>
      </c>
      <c r="AXK6" t="s">
        <v>2694</v>
      </c>
      <c r="AXL6">
        <v>10</v>
      </c>
      <c r="AXM6">
        <v>0</v>
      </c>
      <c r="AXN6">
        <v>0</v>
      </c>
      <c r="AXR6">
        <v>0</v>
      </c>
      <c r="AXV6">
        <v>0</v>
      </c>
      <c r="AXY6">
        <v>1</v>
      </c>
      <c r="AXZ6">
        <v>1</v>
      </c>
      <c r="AYA6" t="s">
        <v>2636</v>
      </c>
      <c r="AYB6" t="s">
        <v>2613</v>
      </c>
      <c r="AYC6">
        <v>6</v>
      </c>
      <c r="AYD6">
        <v>2</v>
      </c>
      <c r="AYE6">
        <v>0</v>
      </c>
      <c r="AYF6">
        <v>1</v>
      </c>
      <c r="AYG6">
        <v>1</v>
      </c>
      <c r="AYH6">
        <v>0</v>
      </c>
      <c r="AYI6">
        <v>0</v>
      </c>
      <c r="AYJ6">
        <v>0</v>
      </c>
      <c r="AYK6">
        <v>0</v>
      </c>
      <c r="AYL6">
        <v>1</v>
      </c>
      <c r="AYM6">
        <v>0</v>
      </c>
      <c r="AYN6">
        <v>1</v>
      </c>
      <c r="AYO6">
        <v>1</v>
      </c>
      <c r="AYP6">
        <v>0</v>
      </c>
      <c r="AYQ6">
        <v>0</v>
      </c>
      <c r="AYR6">
        <v>0</v>
      </c>
      <c r="AYS6">
        <v>0</v>
      </c>
      <c r="AYT6">
        <v>1</v>
      </c>
      <c r="AYU6">
        <v>0</v>
      </c>
      <c r="AYV6">
        <v>1</v>
      </c>
      <c r="AYW6">
        <v>1</v>
      </c>
      <c r="AYX6">
        <v>0</v>
      </c>
      <c r="AYY6">
        <v>0</v>
      </c>
      <c r="AYZ6">
        <v>0</v>
      </c>
      <c r="AZA6">
        <v>0</v>
      </c>
      <c r="AZB6">
        <v>1</v>
      </c>
      <c r="AZC6">
        <v>0</v>
      </c>
      <c r="AZD6" t="s">
        <v>2613</v>
      </c>
      <c r="AZE6">
        <v>1</v>
      </c>
      <c r="AZF6">
        <v>0</v>
      </c>
      <c r="AZG6">
        <v>0</v>
      </c>
      <c r="AZH6">
        <v>0</v>
      </c>
      <c r="AZI6">
        <v>1</v>
      </c>
      <c r="AZJ6" t="s">
        <v>2627</v>
      </c>
      <c r="AZO6" t="s">
        <v>2627</v>
      </c>
      <c r="BDX6">
        <v>0</v>
      </c>
      <c r="BFD6">
        <v>0</v>
      </c>
      <c r="BFJ6">
        <v>0</v>
      </c>
      <c r="BGP6">
        <v>0</v>
      </c>
      <c r="BGV6">
        <v>1</v>
      </c>
      <c r="BGX6">
        <v>3</v>
      </c>
      <c r="BGY6" t="s">
        <v>2637</v>
      </c>
      <c r="BGZ6">
        <v>0</v>
      </c>
      <c r="BHA6">
        <v>0</v>
      </c>
      <c r="BHB6">
        <v>0</v>
      </c>
      <c r="BHC6">
        <v>0</v>
      </c>
      <c r="BHD6">
        <v>0</v>
      </c>
      <c r="BHE6">
        <v>0</v>
      </c>
      <c r="BHF6">
        <v>0</v>
      </c>
      <c r="BHG6">
        <v>0</v>
      </c>
      <c r="BHH6">
        <v>0</v>
      </c>
      <c r="BHI6">
        <v>0</v>
      </c>
      <c r="BHJ6">
        <v>0</v>
      </c>
      <c r="BHK6">
        <v>0</v>
      </c>
      <c r="BHL6">
        <v>1</v>
      </c>
      <c r="BHM6">
        <v>0</v>
      </c>
      <c r="BHN6">
        <v>0</v>
      </c>
      <c r="BHO6">
        <v>0</v>
      </c>
      <c r="BHP6">
        <v>0</v>
      </c>
      <c r="BHR6">
        <v>0</v>
      </c>
      <c r="BHU6">
        <v>3</v>
      </c>
      <c r="BHV6" t="s">
        <v>2627</v>
      </c>
      <c r="BIB6">
        <v>0</v>
      </c>
      <c r="BIC6">
        <f t="shared" si="0"/>
        <v>0</v>
      </c>
      <c r="BIH6">
        <v>0</v>
      </c>
      <c r="BJG6">
        <v>2</v>
      </c>
      <c r="BJI6">
        <v>30</v>
      </c>
      <c r="BJJ6" t="s">
        <v>2636</v>
      </c>
      <c r="BJK6">
        <v>0</v>
      </c>
      <c r="BJL6">
        <v>0</v>
      </c>
      <c r="BJM6">
        <v>0</v>
      </c>
      <c r="BJN6">
        <v>0</v>
      </c>
      <c r="BJO6">
        <v>0</v>
      </c>
      <c r="BJP6">
        <v>0</v>
      </c>
      <c r="BJQ6">
        <v>0</v>
      </c>
      <c r="BJR6">
        <v>0</v>
      </c>
      <c r="BJS6">
        <v>0</v>
      </c>
      <c r="BJT6">
        <v>0</v>
      </c>
      <c r="BJU6">
        <v>0</v>
      </c>
      <c r="BJV6">
        <v>0</v>
      </c>
      <c r="BJW6">
        <v>0</v>
      </c>
      <c r="BJX6">
        <v>0</v>
      </c>
      <c r="BJY6">
        <v>0</v>
      </c>
      <c r="BJZ6">
        <v>1</v>
      </c>
      <c r="BKA6">
        <v>0</v>
      </c>
      <c r="BKB6">
        <v>30</v>
      </c>
      <c r="BKF6">
        <v>30</v>
      </c>
      <c r="BKG6" t="s">
        <v>2627</v>
      </c>
      <c r="BKM6">
        <v>0</v>
      </c>
      <c r="BKN6">
        <f t="shared" si="1"/>
        <v>0</v>
      </c>
      <c r="BKS6">
        <v>0</v>
      </c>
      <c r="BLY6">
        <v>0</v>
      </c>
      <c r="BME6">
        <v>3</v>
      </c>
      <c r="BMG6">
        <v>1</v>
      </c>
      <c r="BMH6" t="s">
        <v>2636</v>
      </c>
      <c r="BMI6">
        <v>0</v>
      </c>
      <c r="BMJ6">
        <v>0</v>
      </c>
      <c r="BMK6">
        <v>0</v>
      </c>
      <c r="BML6">
        <v>0</v>
      </c>
      <c r="BMM6">
        <v>0</v>
      </c>
      <c r="BMN6">
        <v>0</v>
      </c>
      <c r="BMO6">
        <v>0</v>
      </c>
      <c r="BMP6">
        <v>0</v>
      </c>
      <c r="BMQ6">
        <v>0</v>
      </c>
      <c r="BMR6">
        <v>0</v>
      </c>
      <c r="BMS6">
        <v>0</v>
      </c>
      <c r="BMT6">
        <v>0</v>
      </c>
      <c r="BMU6">
        <v>0</v>
      </c>
      <c r="BMV6">
        <v>0</v>
      </c>
      <c r="BMW6">
        <v>0</v>
      </c>
      <c r="BMX6">
        <v>1</v>
      </c>
      <c r="BMY6">
        <v>0</v>
      </c>
      <c r="BMZ6">
        <v>1</v>
      </c>
      <c r="BND6">
        <v>1</v>
      </c>
      <c r="BNE6" t="s">
        <v>2627</v>
      </c>
      <c r="BNK6">
        <v>0</v>
      </c>
      <c r="BNQ6">
        <v>3</v>
      </c>
      <c r="BNS6">
        <v>1</v>
      </c>
      <c r="BNT6" t="s">
        <v>2636</v>
      </c>
      <c r="BNU6">
        <v>0</v>
      </c>
      <c r="BNV6">
        <v>0</v>
      </c>
      <c r="BNW6">
        <v>0</v>
      </c>
      <c r="BNX6">
        <v>0</v>
      </c>
      <c r="BNY6">
        <v>0</v>
      </c>
      <c r="BNZ6">
        <v>0</v>
      </c>
      <c r="BOA6">
        <v>0</v>
      </c>
      <c r="BOB6">
        <v>0</v>
      </c>
      <c r="BOC6">
        <v>0</v>
      </c>
      <c r="BOD6">
        <v>0</v>
      </c>
      <c r="BOE6">
        <v>0</v>
      </c>
      <c r="BOF6">
        <v>0</v>
      </c>
      <c r="BOG6">
        <v>0</v>
      </c>
      <c r="BOH6">
        <v>0</v>
      </c>
      <c r="BOI6">
        <v>0</v>
      </c>
      <c r="BOJ6">
        <v>1</v>
      </c>
      <c r="BOK6">
        <v>0</v>
      </c>
      <c r="BOL6">
        <v>1</v>
      </c>
      <c r="BOP6">
        <v>1</v>
      </c>
      <c r="BOQ6" t="s">
        <v>2627</v>
      </c>
      <c r="BOW6">
        <v>0</v>
      </c>
      <c r="BOY6">
        <v>0</v>
      </c>
      <c r="BOZ6">
        <v>0</v>
      </c>
      <c r="BPA6">
        <v>0</v>
      </c>
      <c r="BPB6">
        <v>0</v>
      </c>
      <c r="BPC6">
        <v>4</v>
      </c>
      <c r="BPE6">
        <v>3</v>
      </c>
      <c r="BPF6" t="s">
        <v>2636</v>
      </c>
      <c r="BPG6">
        <v>0</v>
      </c>
      <c r="BPH6">
        <v>0</v>
      </c>
      <c r="BPI6">
        <v>0</v>
      </c>
      <c r="BPJ6">
        <v>0</v>
      </c>
      <c r="BPK6">
        <v>0</v>
      </c>
      <c r="BPL6">
        <v>0</v>
      </c>
      <c r="BPM6">
        <v>0</v>
      </c>
      <c r="BPN6">
        <v>0</v>
      </c>
      <c r="BPO6">
        <v>0</v>
      </c>
      <c r="BPP6">
        <v>0</v>
      </c>
      <c r="BPQ6">
        <v>0</v>
      </c>
      <c r="BPR6">
        <v>0</v>
      </c>
      <c r="BPS6">
        <v>0</v>
      </c>
      <c r="BPT6">
        <v>0</v>
      </c>
      <c r="BPU6">
        <v>0</v>
      </c>
      <c r="BPV6">
        <v>1</v>
      </c>
      <c r="BPW6">
        <v>0</v>
      </c>
      <c r="BPX6">
        <v>3</v>
      </c>
      <c r="BQB6">
        <v>3</v>
      </c>
      <c r="BQC6" t="s">
        <v>2627</v>
      </c>
      <c r="BQI6">
        <v>0</v>
      </c>
      <c r="BQO6">
        <v>3</v>
      </c>
      <c r="BQQ6">
        <v>100</v>
      </c>
      <c r="BQR6" t="s">
        <v>2636</v>
      </c>
      <c r="BQS6">
        <v>0</v>
      </c>
      <c r="BQT6">
        <v>0</v>
      </c>
      <c r="BQU6">
        <v>0</v>
      </c>
      <c r="BQV6">
        <v>0</v>
      </c>
      <c r="BQW6">
        <v>0</v>
      </c>
      <c r="BQX6">
        <v>0</v>
      </c>
      <c r="BQY6">
        <v>0</v>
      </c>
      <c r="BQZ6">
        <v>0</v>
      </c>
      <c r="BRA6">
        <v>0</v>
      </c>
      <c r="BRB6">
        <v>0</v>
      </c>
      <c r="BRC6">
        <v>0</v>
      </c>
      <c r="BRD6">
        <v>0</v>
      </c>
      <c r="BRE6">
        <v>0</v>
      </c>
      <c r="BRF6">
        <v>0</v>
      </c>
      <c r="BRG6">
        <v>0</v>
      </c>
      <c r="BRH6">
        <v>1</v>
      </c>
      <c r="BRI6">
        <v>0</v>
      </c>
      <c r="BRJ6">
        <v>100</v>
      </c>
      <c r="BRN6">
        <v>20</v>
      </c>
      <c r="BRO6" t="s">
        <v>2613</v>
      </c>
      <c r="BRP6">
        <v>30</v>
      </c>
      <c r="BRQ6">
        <v>0</v>
      </c>
      <c r="BRR6">
        <v>0</v>
      </c>
      <c r="BRS6">
        <v>0</v>
      </c>
      <c r="BRT6">
        <v>0</v>
      </c>
      <c r="BRU6">
        <v>0</v>
      </c>
      <c r="BRV6">
        <v>30</v>
      </c>
      <c r="BRW6">
        <v>1</v>
      </c>
      <c r="BRY6">
        <v>25</v>
      </c>
      <c r="BRZ6">
        <v>0</v>
      </c>
      <c r="BSA6">
        <v>80</v>
      </c>
      <c r="BSB6">
        <v>0</v>
      </c>
      <c r="BSC6">
        <v>0</v>
      </c>
      <c r="BTJ6">
        <v>0</v>
      </c>
      <c r="BTP6">
        <v>0</v>
      </c>
      <c r="BUO6">
        <v>4</v>
      </c>
      <c r="BUQ6">
        <v>3</v>
      </c>
      <c r="BUR6" t="s">
        <v>2636</v>
      </c>
      <c r="BUS6">
        <v>0</v>
      </c>
      <c r="BUT6">
        <v>0</v>
      </c>
      <c r="BUU6">
        <v>0</v>
      </c>
      <c r="BUV6">
        <v>0</v>
      </c>
      <c r="BUW6">
        <v>0</v>
      </c>
      <c r="BUX6">
        <v>0</v>
      </c>
      <c r="BUY6">
        <v>0</v>
      </c>
      <c r="BUZ6">
        <v>0</v>
      </c>
      <c r="BVA6">
        <v>0</v>
      </c>
      <c r="BVB6">
        <v>0</v>
      </c>
      <c r="BVC6">
        <v>0</v>
      </c>
      <c r="BVD6">
        <v>0</v>
      </c>
      <c r="BVE6">
        <v>0</v>
      </c>
      <c r="BVF6">
        <v>0</v>
      </c>
      <c r="BVG6">
        <v>0</v>
      </c>
      <c r="BVH6">
        <v>1</v>
      </c>
      <c r="BVI6">
        <v>0</v>
      </c>
      <c r="BVJ6">
        <v>3</v>
      </c>
      <c r="BVN6">
        <v>3</v>
      </c>
      <c r="BVO6" t="s">
        <v>2627</v>
      </c>
      <c r="BVP6">
        <v>0</v>
      </c>
      <c r="BVV6">
        <v>0</v>
      </c>
      <c r="BWU6">
        <v>1</v>
      </c>
      <c r="BWW6">
        <v>4</v>
      </c>
      <c r="BWX6" t="s">
        <v>2637</v>
      </c>
      <c r="BWY6">
        <v>0</v>
      </c>
      <c r="BWZ6">
        <v>0</v>
      </c>
      <c r="BXA6">
        <v>0</v>
      </c>
      <c r="BXB6">
        <v>0</v>
      </c>
      <c r="BXC6">
        <v>0</v>
      </c>
      <c r="BXD6">
        <v>0</v>
      </c>
      <c r="BXE6">
        <v>0</v>
      </c>
      <c r="BXF6">
        <v>0</v>
      </c>
      <c r="BXG6">
        <v>0</v>
      </c>
      <c r="BXH6">
        <v>0</v>
      </c>
      <c r="BXI6">
        <v>0</v>
      </c>
      <c r="BXJ6">
        <v>0</v>
      </c>
      <c r="BXK6">
        <v>1</v>
      </c>
      <c r="BXL6">
        <v>0</v>
      </c>
      <c r="BXM6">
        <v>0</v>
      </c>
      <c r="BXN6">
        <v>0</v>
      </c>
      <c r="BXO6">
        <v>0</v>
      </c>
      <c r="BXQ6">
        <v>4</v>
      </c>
      <c r="BXT6">
        <v>2</v>
      </c>
      <c r="BXU6" t="s">
        <v>2613</v>
      </c>
      <c r="BXV6">
        <v>2</v>
      </c>
      <c r="BXW6">
        <v>0</v>
      </c>
      <c r="BXX6">
        <v>0</v>
      </c>
      <c r="BXY6">
        <v>0</v>
      </c>
      <c r="BXZ6">
        <v>0</v>
      </c>
      <c r="BYA6">
        <v>0</v>
      </c>
      <c r="BYB6">
        <f t="shared" si="2"/>
        <v>0</v>
      </c>
      <c r="BYH6">
        <v>0</v>
      </c>
      <c r="CAL6">
        <v>0</v>
      </c>
      <c r="CAV6">
        <v>1</v>
      </c>
      <c r="CAX6">
        <v>5</v>
      </c>
      <c r="CAY6">
        <v>2</v>
      </c>
      <c r="CAZ6">
        <v>0</v>
      </c>
      <c r="CBA6">
        <v>0</v>
      </c>
      <c r="CBC6">
        <v>0</v>
      </c>
      <c r="CBD6">
        <v>0</v>
      </c>
      <c r="CBE6">
        <v>0</v>
      </c>
      <c r="CBF6">
        <v>0</v>
      </c>
      <c r="CBG6">
        <v>0</v>
      </c>
      <c r="CBH6">
        <v>0</v>
      </c>
      <c r="CBI6">
        <v>100</v>
      </c>
      <c r="CBJ6">
        <v>1</v>
      </c>
      <c r="CBK6">
        <v>9</v>
      </c>
      <c r="CBL6" t="s">
        <v>2627</v>
      </c>
      <c r="CBR6">
        <v>0</v>
      </c>
      <c r="CBX6">
        <v>0</v>
      </c>
      <c r="CCK6">
        <v>0</v>
      </c>
      <c r="CDA6" t="s">
        <v>2627</v>
      </c>
      <c r="CDL6">
        <v>1</v>
      </c>
      <c r="CDM6" t="s">
        <v>2672</v>
      </c>
      <c r="CDN6">
        <v>0</v>
      </c>
      <c r="CDO6">
        <v>0</v>
      </c>
      <c r="CDP6">
        <v>0</v>
      </c>
      <c r="CDQ6">
        <v>0</v>
      </c>
      <c r="CDR6">
        <v>0</v>
      </c>
      <c r="CDS6">
        <v>0</v>
      </c>
      <c r="CDT6">
        <v>0</v>
      </c>
      <c r="CDU6">
        <v>0</v>
      </c>
      <c r="CDV6">
        <v>0</v>
      </c>
      <c r="CDW6">
        <v>0</v>
      </c>
      <c r="CDX6">
        <v>0</v>
      </c>
      <c r="CDY6">
        <v>0</v>
      </c>
      <c r="CDZ6">
        <v>0</v>
      </c>
      <c r="CEA6">
        <v>1</v>
      </c>
      <c r="CEB6">
        <v>0</v>
      </c>
      <c r="CEF6">
        <v>0</v>
      </c>
      <c r="CEG6">
        <v>1</v>
      </c>
      <c r="CEH6">
        <v>0</v>
      </c>
      <c r="CEI6">
        <v>0</v>
      </c>
      <c r="CEM6" t="s">
        <v>2685</v>
      </c>
      <c r="CEN6">
        <v>30</v>
      </c>
      <c r="CEO6" t="s">
        <v>2695</v>
      </c>
      <c r="CEP6">
        <v>0</v>
      </c>
      <c r="CEQ6">
        <v>3</v>
      </c>
      <c r="CER6">
        <v>0</v>
      </c>
      <c r="CES6">
        <v>0</v>
      </c>
      <c r="CET6">
        <v>0</v>
      </c>
      <c r="CEU6">
        <v>3</v>
      </c>
      <c r="CEV6">
        <v>2</v>
      </c>
      <c r="CEW6">
        <v>0</v>
      </c>
      <c r="CEX6">
        <v>1</v>
      </c>
      <c r="CEY6">
        <v>0</v>
      </c>
      <c r="CEZ6">
        <v>1</v>
      </c>
      <c r="CFA6">
        <v>0</v>
      </c>
      <c r="CFB6">
        <v>0</v>
      </c>
      <c r="CFH6">
        <v>0</v>
      </c>
      <c r="CFN6">
        <v>0</v>
      </c>
      <c r="CFT6">
        <v>0</v>
      </c>
      <c r="CFZ6">
        <v>0</v>
      </c>
      <c r="CGF6">
        <v>0</v>
      </c>
      <c r="CGL6">
        <v>0</v>
      </c>
      <c r="CGR6">
        <v>0</v>
      </c>
      <c r="CGX6">
        <v>2</v>
      </c>
      <c r="CGY6">
        <v>2</v>
      </c>
      <c r="CGZ6">
        <v>0</v>
      </c>
      <c r="CHA6">
        <v>0</v>
      </c>
      <c r="CHB6">
        <v>0</v>
      </c>
      <c r="CHC6">
        <v>0</v>
      </c>
      <c r="CHD6">
        <v>1</v>
      </c>
      <c r="CHE6">
        <v>0</v>
      </c>
      <c r="CHF6">
        <v>1</v>
      </c>
      <c r="CHG6">
        <v>0</v>
      </c>
      <c r="CHH6">
        <v>0</v>
      </c>
      <c r="CHI6">
        <v>0</v>
      </c>
      <c r="CHJ6">
        <v>0</v>
      </c>
      <c r="CHP6">
        <v>2</v>
      </c>
      <c r="CHQ6">
        <v>0</v>
      </c>
      <c r="CHR6">
        <v>0</v>
      </c>
      <c r="CHS6">
        <v>0</v>
      </c>
      <c r="CHT6">
        <v>0</v>
      </c>
      <c r="CHU6">
        <v>2</v>
      </c>
      <c r="CHV6">
        <v>0</v>
      </c>
      <c r="CIB6">
        <v>0</v>
      </c>
      <c r="CIH6">
        <v>0</v>
      </c>
      <c r="CIN6">
        <v>0</v>
      </c>
      <c r="CIT6">
        <v>1</v>
      </c>
      <c r="CIU6">
        <v>1</v>
      </c>
      <c r="CIV6">
        <v>0</v>
      </c>
      <c r="CIW6">
        <v>0</v>
      </c>
      <c r="CIX6">
        <v>0</v>
      </c>
      <c r="CIY6">
        <v>0</v>
      </c>
      <c r="CIZ6">
        <v>0</v>
      </c>
      <c r="CJF6">
        <v>1</v>
      </c>
      <c r="CJG6">
        <v>0</v>
      </c>
      <c r="CJH6">
        <v>2</v>
      </c>
      <c r="CJI6">
        <v>0</v>
      </c>
      <c r="CJJ6">
        <v>0</v>
      </c>
      <c r="CJK6">
        <v>0</v>
      </c>
      <c r="CJL6">
        <v>0</v>
      </c>
      <c r="CJM6">
        <v>2</v>
      </c>
      <c r="CJN6">
        <v>0</v>
      </c>
      <c r="CJO6">
        <v>0</v>
      </c>
      <c r="CJP6">
        <v>0</v>
      </c>
      <c r="CJQ6">
        <v>0</v>
      </c>
      <c r="CJT6">
        <v>5000</v>
      </c>
      <c r="CJU6" t="s">
        <v>2675</v>
      </c>
      <c r="CJV6">
        <v>2000</v>
      </c>
      <c r="CJW6" t="s">
        <v>2696</v>
      </c>
      <c r="CJX6">
        <v>0</v>
      </c>
      <c r="CJY6">
        <v>0</v>
      </c>
      <c r="CJZ6">
        <v>0</v>
      </c>
      <c r="CKA6">
        <v>0</v>
      </c>
      <c r="CKB6">
        <v>0</v>
      </c>
      <c r="CKC6">
        <v>0</v>
      </c>
      <c r="CKD6">
        <v>0</v>
      </c>
      <c r="CKE6">
        <v>0</v>
      </c>
      <c r="CKF6">
        <v>0</v>
      </c>
      <c r="CKG6">
        <v>0</v>
      </c>
      <c r="CKH6">
        <v>0</v>
      </c>
      <c r="CKI6">
        <v>0</v>
      </c>
      <c r="CKJ6">
        <v>0</v>
      </c>
      <c r="CKK6">
        <v>0</v>
      </c>
      <c r="CKL6">
        <v>0</v>
      </c>
      <c r="CKM6">
        <v>0</v>
      </c>
      <c r="CKN6">
        <v>0</v>
      </c>
      <c r="CKO6">
        <v>0</v>
      </c>
      <c r="CKP6">
        <v>0</v>
      </c>
      <c r="CKQ6">
        <v>0</v>
      </c>
      <c r="CKR6">
        <v>0</v>
      </c>
      <c r="CKS6">
        <v>0</v>
      </c>
      <c r="CKT6">
        <v>0</v>
      </c>
      <c r="CKU6">
        <v>0</v>
      </c>
      <c r="CKV6">
        <v>0</v>
      </c>
      <c r="CKW6">
        <v>0</v>
      </c>
      <c r="CKX6">
        <v>0</v>
      </c>
      <c r="CKY6">
        <v>0</v>
      </c>
      <c r="CKZ6">
        <v>0</v>
      </c>
      <c r="CLA6">
        <v>0</v>
      </c>
      <c r="CLB6">
        <v>1</v>
      </c>
      <c r="CLQ6" t="s">
        <v>2613</v>
      </c>
      <c r="CLR6">
        <v>0</v>
      </c>
      <c r="CLS6">
        <v>3000</v>
      </c>
      <c r="CLT6">
        <v>0</v>
      </c>
      <c r="CLU6">
        <v>0</v>
      </c>
      <c r="CLW6" t="s">
        <v>2643</v>
      </c>
      <c r="CLX6">
        <v>1</v>
      </c>
      <c r="CLY6">
        <v>1</v>
      </c>
      <c r="CLZ6">
        <v>0</v>
      </c>
      <c r="CMA6">
        <v>0</v>
      </c>
      <c r="CMB6">
        <v>0</v>
      </c>
      <c r="CMC6">
        <v>0</v>
      </c>
      <c r="CMD6">
        <v>0</v>
      </c>
      <c r="CME6">
        <v>0</v>
      </c>
      <c r="CWV6">
        <v>620146880</v>
      </c>
      <c r="CWW6" t="s">
        <v>2697</v>
      </c>
      <c r="CWX6" s="1">
        <v>45608.390868055547</v>
      </c>
      <c r="CXA6" t="s">
        <v>2645</v>
      </c>
      <c r="CXC6" t="s">
        <v>2698</v>
      </c>
      <c r="CXE6">
        <v>5</v>
      </c>
    </row>
    <row r="7" spans="1:2657" x14ac:dyDescent="0.25">
      <c r="A7" s="1">
        <v>45608.180135347233</v>
      </c>
      <c r="B7" s="1">
        <v>45610.742724224539</v>
      </c>
      <c r="H7" s="1">
        <v>45607</v>
      </c>
      <c r="I7" t="s">
        <v>2608</v>
      </c>
      <c r="J7" t="s">
        <v>2662</v>
      </c>
      <c r="K7" t="s">
        <v>2610</v>
      </c>
      <c r="S7" t="s">
        <v>2663</v>
      </c>
      <c r="T7">
        <v>6</v>
      </c>
      <c r="X7" t="s">
        <v>2612</v>
      </c>
      <c r="Y7" t="s">
        <v>2613</v>
      </c>
      <c r="AC7" t="s">
        <v>2621</v>
      </c>
      <c r="AD7">
        <v>41</v>
      </c>
      <c r="AE7" t="s">
        <v>2615</v>
      </c>
      <c r="AF7">
        <v>0</v>
      </c>
      <c r="AG7">
        <v>0</v>
      </c>
      <c r="AH7">
        <v>0</v>
      </c>
      <c r="AI7">
        <v>0</v>
      </c>
      <c r="AJ7">
        <v>0</v>
      </c>
      <c r="AK7">
        <v>0</v>
      </c>
      <c r="AL7">
        <v>0</v>
      </c>
      <c r="AM7">
        <v>0</v>
      </c>
      <c r="AN7">
        <v>0</v>
      </c>
      <c r="AO7">
        <v>0</v>
      </c>
      <c r="AP7">
        <v>0</v>
      </c>
      <c r="AQ7">
        <v>0</v>
      </c>
      <c r="AR7">
        <v>0</v>
      </c>
      <c r="AS7">
        <v>0</v>
      </c>
      <c r="AT7">
        <v>0</v>
      </c>
      <c r="AU7">
        <v>1</v>
      </c>
      <c r="AV7">
        <v>0</v>
      </c>
      <c r="AW7">
        <v>0</v>
      </c>
      <c r="AX7">
        <v>0</v>
      </c>
      <c r="AY7">
        <v>0</v>
      </c>
      <c r="AZ7">
        <v>0</v>
      </c>
      <c r="BB7" t="s">
        <v>2616</v>
      </c>
      <c r="BD7" t="s">
        <v>2650</v>
      </c>
      <c r="BE7" t="s">
        <v>2699</v>
      </c>
      <c r="BF7">
        <v>0</v>
      </c>
      <c r="BG7">
        <v>0</v>
      </c>
      <c r="BH7">
        <v>0</v>
      </c>
      <c r="BI7">
        <v>0</v>
      </c>
      <c r="BJ7">
        <v>0</v>
      </c>
      <c r="BK7">
        <v>0</v>
      </c>
      <c r="BL7">
        <v>0</v>
      </c>
      <c r="BM7">
        <v>0</v>
      </c>
      <c r="BN7">
        <v>1</v>
      </c>
      <c r="BO7">
        <v>0</v>
      </c>
      <c r="BP7">
        <v>0</v>
      </c>
      <c r="BQ7">
        <v>1</v>
      </c>
      <c r="BR7">
        <v>0</v>
      </c>
      <c r="BS7">
        <v>0</v>
      </c>
      <c r="BT7">
        <v>0</v>
      </c>
      <c r="BU7">
        <v>0</v>
      </c>
      <c r="BV7">
        <v>0</v>
      </c>
      <c r="BX7">
        <v>3</v>
      </c>
      <c r="BY7">
        <v>4</v>
      </c>
      <c r="CA7" t="s">
        <v>2623</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1</v>
      </c>
      <c r="DH7">
        <v>0</v>
      </c>
      <c r="DI7">
        <v>0</v>
      </c>
      <c r="DJ7">
        <v>0</v>
      </c>
      <c r="DK7">
        <v>0</v>
      </c>
      <c r="DL7">
        <v>0</v>
      </c>
      <c r="DM7">
        <v>0</v>
      </c>
      <c r="DN7">
        <v>0</v>
      </c>
      <c r="DO7">
        <v>0</v>
      </c>
      <c r="DP7">
        <v>0</v>
      </c>
      <c r="DQ7">
        <v>0</v>
      </c>
      <c r="DR7" t="s">
        <v>2621</v>
      </c>
      <c r="DS7">
        <v>18</v>
      </c>
      <c r="DT7" t="s">
        <v>2617</v>
      </c>
      <c r="DU7" t="s">
        <v>2624</v>
      </c>
      <c r="DV7">
        <v>0</v>
      </c>
      <c r="DW7">
        <v>0</v>
      </c>
      <c r="DX7">
        <v>0</v>
      </c>
      <c r="DY7">
        <v>0</v>
      </c>
      <c r="DZ7">
        <v>0</v>
      </c>
      <c r="EA7">
        <v>0</v>
      </c>
      <c r="EB7">
        <v>0</v>
      </c>
      <c r="EC7">
        <v>0</v>
      </c>
      <c r="ED7">
        <v>1</v>
      </c>
      <c r="EE7">
        <v>0</v>
      </c>
      <c r="EF7">
        <v>0</v>
      </c>
      <c r="EG7">
        <v>0</v>
      </c>
      <c r="EH7">
        <v>0</v>
      </c>
      <c r="EI7">
        <v>0</v>
      </c>
      <c r="EJ7">
        <v>0</v>
      </c>
      <c r="EK7">
        <v>0</v>
      </c>
      <c r="EL7">
        <v>0</v>
      </c>
      <c r="EM7" t="s">
        <v>2690</v>
      </c>
      <c r="OS7" t="s">
        <v>2649</v>
      </c>
      <c r="OT7">
        <v>0</v>
      </c>
      <c r="OU7">
        <v>0</v>
      </c>
      <c r="OV7">
        <v>0</v>
      </c>
      <c r="OW7">
        <v>0</v>
      </c>
      <c r="OX7">
        <v>0</v>
      </c>
      <c r="OY7">
        <v>0</v>
      </c>
      <c r="OZ7">
        <v>0</v>
      </c>
      <c r="PA7">
        <v>0</v>
      </c>
      <c r="PB7">
        <v>0</v>
      </c>
      <c r="PC7">
        <v>0</v>
      </c>
      <c r="PD7">
        <v>0</v>
      </c>
      <c r="PE7">
        <v>0</v>
      </c>
      <c r="PF7">
        <v>0</v>
      </c>
      <c r="PG7">
        <v>0</v>
      </c>
      <c r="PH7">
        <v>0</v>
      </c>
      <c r="PI7">
        <v>0</v>
      </c>
      <c r="PJ7">
        <v>0</v>
      </c>
      <c r="PK7">
        <v>0</v>
      </c>
      <c r="PL7">
        <v>0</v>
      </c>
      <c r="PM7">
        <v>0</v>
      </c>
      <c r="PN7">
        <v>0</v>
      </c>
      <c r="PO7">
        <v>0</v>
      </c>
      <c r="PP7">
        <v>0</v>
      </c>
      <c r="PQ7">
        <v>0</v>
      </c>
      <c r="PR7">
        <v>0</v>
      </c>
      <c r="PS7">
        <v>0</v>
      </c>
      <c r="PT7">
        <v>0</v>
      </c>
      <c r="PU7">
        <v>0</v>
      </c>
      <c r="PV7">
        <v>0</v>
      </c>
      <c r="PW7">
        <v>0</v>
      </c>
      <c r="PX7">
        <v>0</v>
      </c>
      <c r="PY7">
        <v>0</v>
      </c>
      <c r="PZ7">
        <v>1</v>
      </c>
      <c r="QA7">
        <v>0</v>
      </c>
      <c r="QB7">
        <v>0</v>
      </c>
      <c r="QC7">
        <v>0</v>
      </c>
      <c r="QD7">
        <v>0</v>
      </c>
      <c r="QE7">
        <v>0</v>
      </c>
      <c r="QF7">
        <v>0</v>
      </c>
      <c r="QG7">
        <v>0</v>
      </c>
      <c r="QH7">
        <v>0</v>
      </c>
      <c r="QI7">
        <v>0</v>
      </c>
      <c r="QJ7" t="s">
        <v>2614</v>
      </c>
      <c r="QK7">
        <v>15</v>
      </c>
      <c r="QL7" t="s">
        <v>2624</v>
      </c>
      <c r="QM7">
        <v>0</v>
      </c>
      <c r="QN7">
        <v>0</v>
      </c>
      <c r="QO7">
        <v>0</v>
      </c>
      <c r="QP7">
        <v>0</v>
      </c>
      <c r="QQ7">
        <v>0</v>
      </c>
      <c r="QR7">
        <v>0</v>
      </c>
      <c r="QS7">
        <v>0</v>
      </c>
      <c r="QT7">
        <v>0</v>
      </c>
      <c r="QU7">
        <v>1</v>
      </c>
      <c r="QV7">
        <v>0</v>
      </c>
      <c r="QW7">
        <v>0</v>
      </c>
      <c r="QX7">
        <v>0</v>
      </c>
      <c r="QY7">
        <v>0</v>
      </c>
      <c r="QZ7">
        <v>0</v>
      </c>
      <c r="RA7">
        <v>0</v>
      </c>
      <c r="RB7">
        <v>0</v>
      </c>
      <c r="RC7">
        <v>0</v>
      </c>
      <c r="RD7" t="s">
        <v>2666</v>
      </c>
      <c r="RF7" t="s">
        <v>2649</v>
      </c>
      <c r="RG7">
        <v>0</v>
      </c>
      <c r="RH7">
        <v>0</v>
      </c>
      <c r="RI7">
        <v>0</v>
      </c>
      <c r="RJ7">
        <v>0</v>
      </c>
      <c r="RK7">
        <v>0</v>
      </c>
      <c r="RL7">
        <v>0</v>
      </c>
      <c r="RM7">
        <v>0</v>
      </c>
      <c r="RN7">
        <v>0</v>
      </c>
      <c r="RO7">
        <v>0</v>
      </c>
      <c r="RP7">
        <v>0</v>
      </c>
      <c r="RQ7">
        <v>0</v>
      </c>
      <c r="RR7">
        <v>0</v>
      </c>
      <c r="RS7">
        <v>0</v>
      </c>
      <c r="RT7">
        <v>0</v>
      </c>
      <c r="RU7">
        <v>0</v>
      </c>
      <c r="RV7">
        <v>0</v>
      </c>
      <c r="RW7">
        <v>0</v>
      </c>
      <c r="RX7">
        <v>0</v>
      </c>
      <c r="RY7">
        <v>0</v>
      </c>
      <c r="RZ7">
        <v>0</v>
      </c>
      <c r="SA7">
        <v>0</v>
      </c>
      <c r="SB7">
        <v>0</v>
      </c>
      <c r="SC7">
        <v>0</v>
      </c>
      <c r="SD7">
        <v>0</v>
      </c>
      <c r="SE7">
        <v>0</v>
      </c>
      <c r="SF7">
        <v>0</v>
      </c>
      <c r="SG7">
        <v>0</v>
      </c>
      <c r="SH7">
        <v>0</v>
      </c>
      <c r="SI7">
        <v>0</v>
      </c>
      <c r="SJ7">
        <v>0</v>
      </c>
      <c r="SK7">
        <v>0</v>
      </c>
      <c r="SL7">
        <v>0</v>
      </c>
      <c r="SM7">
        <v>1</v>
      </c>
      <c r="SN7">
        <v>0</v>
      </c>
      <c r="SO7">
        <v>0</v>
      </c>
      <c r="SP7">
        <v>0</v>
      </c>
      <c r="SQ7">
        <v>0</v>
      </c>
      <c r="SR7">
        <v>0</v>
      </c>
      <c r="SS7">
        <v>0</v>
      </c>
      <c r="ST7">
        <v>0</v>
      </c>
      <c r="SU7">
        <v>0</v>
      </c>
      <c r="SV7">
        <v>0</v>
      </c>
      <c r="SW7" t="s">
        <v>2614</v>
      </c>
      <c r="SX7">
        <v>12</v>
      </c>
      <c r="SY7" t="s">
        <v>2624</v>
      </c>
      <c r="SZ7">
        <v>0</v>
      </c>
      <c r="TA7">
        <v>0</v>
      </c>
      <c r="TB7">
        <v>0</v>
      </c>
      <c r="TC7">
        <v>0</v>
      </c>
      <c r="TD7">
        <v>0</v>
      </c>
      <c r="TE7">
        <v>0</v>
      </c>
      <c r="TF7">
        <v>0</v>
      </c>
      <c r="TG7">
        <v>0</v>
      </c>
      <c r="TH7">
        <v>1</v>
      </c>
      <c r="TI7">
        <v>0</v>
      </c>
      <c r="TJ7">
        <v>0</v>
      </c>
      <c r="TK7">
        <v>0</v>
      </c>
      <c r="TL7">
        <v>0</v>
      </c>
      <c r="TM7">
        <v>0</v>
      </c>
      <c r="TN7">
        <v>0</v>
      </c>
      <c r="TO7">
        <v>0</v>
      </c>
      <c r="TP7">
        <v>0</v>
      </c>
      <c r="TQ7" t="s">
        <v>2690</v>
      </c>
      <c r="TS7" t="s">
        <v>2649</v>
      </c>
      <c r="TT7">
        <v>0</v>
      </c>
      <c r="TU7">
        <v>0</v>
      </c>
      <c r="TV7">
        <v>0</v>
      </c>
      <c r="TW7">
        <v>0</v>
      </c>
      <c r="TX7">
        <v>0</v>
      </c>
      <c r="TY7">
        <v>0</v>
      </c>
      <c r="TZ7">
        <v>0</v>
      </c>
      <c r="UA7">
        <v>0</v>
      </c>
      <c r="UB7">
        <v>0</v>
      </c>
      <c r="UC7">
        <v>0</v>
      </c>
      <c r="UD7">
        <v>0</v>
      </c>
      <c r="UE7">
        <v>0</v>
      </c>
      <c r="UF7">
        <v>0</v>
      </c>
      <c r="UG7">
        <v>0</v>
      </c>
      <c r="UH7">
        <v>0</v>
      </c>
      <c r="UI7">
        <v>0</v>
      </c>
      <c r="UJ7">
        <v>0</v>
      </c>
      <c r="UK7">
        <v>0</v>
      </c>
      <c r="UL7">
        <v>0</v>
      </c>
      <c r="UM7">
        <v>0</v>
      </c>
      <c r="UN7">
        <v>0</v>
      </c>
      <c r="UO7">
        <v>0</v>
      </c>
      <c r="UP7">
        <v>0</v>
      </c>
      <c r="UQ7">
        <v>0</v>
      </c>
      <c r="UR7">
        <v>0</v>
      </c>
      <c r="US7">
        <v>0</v>
      </c>
      <c r="UT7">
        <v>0</v>
      </c>
      <c r="UU7">
        <v>0</v>
      </c>
      <c r="UV7">
        <v>0</v>
      </c>
      <c r="UW7">
        <v>0</v>
      </c>
      <c r="UX7">
        <v>0</v>
      </c>
      <c r="UY7">
        <v>0</v>
      </c>
      <c r="UZ7">
        <v>1</v>
      </c>
      <c r="VA7">
        <v>0</v>
      </c>
      <c r="VB7">
        <v>0</v>
      </c>
      <c r="VC7">
        <v>0</v>
      </c>
      <c r="VD7">
        <v>0</v>
      </c>
      <c r="VE7">
        <v>0</v>
      </c>
      <c r="VF7">
        <v>0</v>
      </c>
      <c r="VG7">
        <v>0</v>
      </c>
      <c r="VH7">
        <v>0</v>
      </c>
      <c r="VI7">
        <v>0</v>
      </c>
      <c r="VJ7" t="s">
        <v>2614</v>
      </c>
      <c r="VK7">
        <v>8</v>
      </c>
      <c r="VL7" t="s">
        <v>2624</v>
      </c>
      <c r="VM7">
        <v>0</v>
      </c>
      <c r="VN7">
        <v>0</v>
      </c>
      <c r="VO7">
        <v>0</v>
      </c>
      <c r="VP7">
        <v>0</v>
      </c>
      <c r="VQ7">
        <v>0</v>
      </c>
      <c r="VR7">
        <v>0</v>
      </c>
      <c r="VS7">
        <v>0</v>
      </c>
      <c r="VT7">
        <v>0</v>
      </c>
      <c r="VU7">
        <v>1</v>
      </c>
      <c r="VV7">
        <v>0</v>
      </c>
      <c r="VW7">
        <v>0</v>
      </c>
      <c r="VX7">
        <v>0</v>
      </c>
      <c r="VY7">
        <v>0</v>
      </c>
      <c r="VZ7">
        <v>0</v>
      </c>
      <c r="WA7">
        <v>0</v>
      </c>
      <c r="WB7">
        <v>0</v>
      </c>
      <c r="WC7">
        <v>0</v>
      </c>
      <c r="WD7" t="s">
        <v>2690</v>
      </c>
      <c r="WF7" t="s">
        <v>2623</v>
      </c>
      <c r="WG7">
        <v>0</v>
      </c>
      <c r="WH7">
        <v>0</v>
      </c>
      <c r="WI7">
        <v>0</v>
      </c>
      <c r="WJ7">
        <v>0</v>
      </c>
      <c r="WK7">
        <v>0</v>
      </c>
      <c r="WL7">
        <v>0</v>
      </c>
      <c r="WM7">
        <v>0</v>
      </c>
      <c r="WN7">
        <v>0</v>
      </c>
      <c r="WO7">
        <v>0</v>
      </c>
      <c r="WP7">
        <v>0</v>
      </c>
      <c r="WQ7">
        <v>0</v>
      </c>
      <c r="WR7">
        <v>0</v>
      </c>
      <c r="WS7">
        <v>0</v>
      </c>
      <c r="WT7">
        <v>0</v>
      </c>
      <c r="WU7">
        <v>0</v>
      </c>
      <c r="WV7">
        <v>0</v>
      </c>
      <c r="WW7">
        <v>0</v>
      </c>
      <c r="WX7">
        <v>0</v>
      </c>
      <c r="WY7">
        <v>0</v>
      </c>
      <c r="WZ7">
        <v>0</v>
      </c>
      <c r="XA7">
        <v>0</v>
      </c>
      <c r="XB7">
        <v>0</v>
      </c>
      <c r="XC7">
        <v>0</v>
      </c>
      <c r="XD7">
        <v>0</v>
      </c>
      <c r="XE7">
        <v>0</v>
      </c>
      <c r="XF7">
        <v>0</v>
      </c>
      <c r="XG7">
        <v>0</v>
      </c>
      <c r="XH7">
        <v>0</v>
      </c>
      <c r="XI7">
        <v>0</v>
      </c>
      <c r="XJ7">
        <v>0</v>
      </c>
      <c r="XK7">
        <v>0</v>
      </c>
      <c r="XL7">
        <v>1</v>
      </c>
      <c r="XM7">
        <v>0</v>
      </c>
      <c r="XN7">
        <v>0</v>
      </c>
      <c r="XO7">
        <v>0</v>
      </c>
      <c r="XP7">
        <v>0</v>
      </c>
      <c r="XQ7">
        <v>0</v>
      </c>
      <c r="XR7">
        <v>0</v>
      </c>
      <c r="XS7">
        <v>0</v>
      </c>
      <c r="XT7">
        <v>0</v>
      </c>
      <c r="XU7">
        <v>0</v>
      </c>
      <c r="XV7">
        <v>0</v>
      </c>
      <c r="XW7" t="s">
        <v>2621</v>
      </c>
      <c r="XX7">
        <v>1</v>
      </c>
      <c r="AFL7" t="s">
        <v>2613</v>
      </c>
      <c r="AFM7" t="s">
        <v>2700</v>
      </c>
      <c r="AFN7">
        <v>3</v>
      </c>
      <c r="AFO7" t="s">
        <v>2627</v>
      </c>
      <c r="AFR7" t="s">
        <v>2627</v>
      </c>
      <c r="AFU7" t="s">
        <v>2627</v>
      </c>
      <c r="AFY7" t="s">
        <v>2613</v>
      </c>
      <c r="AFZ7" t="s">
        <v>2701</v>
      </c>
      <c r="AGA7" t="s">
        <v>2613</v>
      </c>
      <c r="AGB7" t="s">
        <v>2613</v>
      </c>
      <c r="AGC7" t="s">
        <v>2613</v>
      </c>
      <c r="AGD7" t="s">
        <v>2702</v>
      </c>
      <c r="AGE7">
        <v>3</v>
      </c>
      <c r="AGF7">
        <v>0</v>
      </c>
      <c r="AGI7" t="s">
        <v>2632</v>
      </c>
      <c r="AGJ7" t="s">
        <v>2613</v>
      </c>
      <c r="AGK7" t="s">
        <v>2655</v>
      </c>
      <c r="AGL7" t="s">
        <v>2627</v>
      </c>
      <c r="AGN7">
        <v>4</v>
      </c>
      <c r="AGO7">
        <v>0</v>
      </c>
      <c r="AGQ7" t="s">
        <v>2627</v>
      </c>
      <c r="AGU7">
        <v>0</v>
      </c>
      <c r="AGV7">
        <v>0</v>
      </c>
      <c r="AGZ7">
        <v>2</v>
      </c>
      <c r="AHA7">
        <v>50</v>
      </c>
      <c r="AHB7" t="s">
        <v>2670</v>
      </c>
      <c r="AHD7">
        <v>1</v>
      </c>
      <c r="AHE7">
        <v>5</v>
      </c>
      <c r="AHF7" t="s">
        <v>2633</v>
      </c>
      <c r="AHG7">
        <v>2</v>
      </c>
      <c r="AHH7">
        <v>10</v>
      </c>
      <c r="AHI7" t="s">
        <v>2633</v>
      </c>
      <c r="AHJ7" t="s">
        <v>2627</v>
      </c>
      <c r="AHM7">
        <v>0</v>
      </c>
      <c r="AHP7">
        <v>30</v>
      </c>
      <c r="AHQ7">
        <v>50</v>
      </c>
      <c r="AHR7">
        <v>5</v>
      </c>
      <c r="AHS7">
        <v>5</v>
      </c>
      <c r="AHT7">
        <v>0</v>
      </c>
      <c r="AHU7">
        <v>0</v>
      </c>
      <c r="AHV7">
        <v>14</v>
      </c>
      <c r="AHW7">
        <v>6</v>
      </c>
      <c r="AHX7">
        <v>0</v>
      </c>
      <c r="AHY7">
        <v>3</v>
      </c>
      <c r="AHZ7">
        <v>75</v>
      </c>
      <c r="AIA7">
        <v>0</v>
      </c>
      <c r="AIB7">
        <v>0</v>
      </c>
      <c r="AIC7">
        <v>0</v>
      </c>
      <c r="AID7">
        <v>0</v>
      </c>
      <c r="AIE7">
        <v>3</v>
      </c>
      <c r="AIF7">
        <v>0</v>
      </c>
      <c r="AIG7">
        <v>0</v>
      </c>
      <c r="AIS7" t="s">
        <v>2630</v>
      </c>
      <c r="AIT7" t="s">
        <v>2627</v>
      </c>
      <c r="AIX7">
        <v>1</v>
      </c>
      <c r="AIY7">
        <v>0</v>
      </c>
      <c r="AJA7" t="s">
        <v>2627</v>
      </c>
      <c r="AJE7">
        <v>0</v>
      </c>
      <c r="AJF7">
        <v>0</v>
      </c>
      <c r="AJJ7">
        <v>0</v>
      </c>
      <c r="AJN7">
        <v>0</v>
      </c>
      <c r="AJQ7">
        <v>5</v>
      </c>
      <c r="AJR7">
        <v>150</v>
      </c>
      <c r="AJS7" t="s">
        <v>2636</v>
      </c>
      <c r="AJT7" t="s">
        <v>2627</v>
      </c>
      <c r="AJW7">
        <v>0</v>
      </c>
      <c r="AJZ7">
        <v>10</v>
      </c>
      <c r="AKA7">
        <v>50</v>
      </c>
      <c r="AKB7">
        <v>0</v>
      </c>
      <c r="AKC7">
        <v>0</v>
      </c>
      <c r="AKD7">
        <v>0</v>
      </c>
      <c r="AKE7">
        <v>0</v>
      </c>
      <c r="AKF7">
        <v>7</v>
      </c>
      <c r="AKG7">
        <v>3</v>
      </c>
      <c r="AKH7">
        <v>0</v>
      </c>
      <c r="ALC7" t="s">
        <v>2634</v>
      </c>
      <c r="ALD7" t="s">
        <v>2627</v>
      </c>
      <c r="ALH7">
        <v>4</v>
      </c>
      <c r="ALI7">
        <v>0</v>
      </c>
      <c r="ALK7" t="s">
        <v>2627</v>
      </c>
      <c r="ALO7">
        <v>0</v>
      </c>
      <c r="ALP7">
        <v>0</v>
      </c>
      <c r="ALT7">
        <v>0</v>
      </c>
      <c r="ALX7">
        <v>0</v>
      </c>
      <c r="AMA7">
        <v>0</v>
      </c>
      <c r="AMD7" t="s">
        <v>2627</v>
      </c>
      <c r="AMG7">
        <v>0</v>
      </c>
      <c r="AMJ7">
        <v>0</v>
      </c>
      <c r="AZD7" t="s">
        <v>2627</v>
      </c>
      <c r="AZJ7" t="s">
        <v>2627</v>
      </c>
      <c r="AZO7" t="s">
        <v>2627</v>
      </c>
      <c r="BDX7">
        <v>1</v>
      </c>
      <c r="BDZ7">
        <v>20</v>
      </c>
      <c r="BEA7" t="s">
        <v>2637</v>
      </c>
      <c r="BEB7">
        <v>0</v>
      </c>
      <c r="BEC7">
        <v>0</v>
      </c>
      <c r="BED7">
        <v>0</v>
      </c>
      <c r="BEE7">
        <v>0</v>
      </c>
      <c r="BEF7">
        <v>0</v>
      </c>
      <c r="BEG7">
        <v>0</v>
      </c>
      <c r="BEH7">
        <v>0</v>
      </c>
      <c r="BEI7">
        <v>0</v>
      </c>
      <c r="BEJ7">
        <v>0</v>
      </c>
      <c r="BEK7">
        <v>0</v>
      </c>
      <c r="BEL7">
        <v>0</v>
      </c>
      <c r="BEM7">
        <v>0</v>
      </c>
      <c r="BEN7">
        <v>1</v>
      </c>
      <c r="BEO7">
        <v>0</v>
      </c>
      <c r="BEP7">
        <v>0</v>
      </c>
      <c r="BEQ7">
        <v>0</v>
      </c>
      <c r="BER7">
        <v>0</v>
      </c>
      <c r="BET7">
        <v>20</v>
      </c>
      <c r="BEW7">
        <v>20</v>
      </c>
      <c r="BEX7" t="s">
        <v>2627</v>
      </c>
      <c r="BFD7">
        <v>0</v>
      </c>
      <c r="BFJ7">
        <v>0</v>
      </c>
      <c r="BGP7">
        <v>0</v>
      </c>
      <c r="BGV7">
        <v>0</v>
      </c>
      <c r="BIB7">
        <v>0</v>
      </c>
      <c r="BIC7">
        <f t="shared" si="0"/>
        <v>0</v>
      </c>
      <c r="BIH7">
        <v>0</v>
      </c>
      <c r="BJG7">
        <v>1</v>
      </c>
      <c r="BJI7">
        <v>25</v>
      </c>
      <c r="BJJ7" t="s">
        <v>2703</v>
      </c>
      <c r="BJK7">
        <v>0</v>
      </c>
      <c r="BJL7">
        <v>0</v>
      </c>
      <c r="BJM7">
        <v>0</v>
      </c>
      <c r="BJN7">
        <v>0</v>
      </c>
      <c r="BJO7">
        <v>0</v>
      </c>
      <c r="BJP7">
        <v>0</v>
      </c>
      <c r="BJQ7">
        <v>0</v>
      </c>
      <c r="BJR7">
        <v>0</v>
      </c>
      <c r="BJS7">
        <v>0</v>
      </c>
      <c r="BJT7">
        <v>0</v>
      </c>
      <c r="BJU7">
        <v>0</v>
      </c>
      <c r="BJV7">
        <v>0</v>
      </c>
      <c r="BJW7">
        <v>1</v>
      </c>
      <c r="BJX7">
        <v>0</v>
      </c>
      <c r="BJY7">
        <v>0</v>
      </c>
      <c r="BJZ7">
        <v>1</v>
      </c>
      <c r="BKA7">
        <v>0</v>
      </c>
      <c r="BKB7">
        <v>16</v>
      </c>
      <c r="BKC7">
        <v>9</v>
      </c>
      <c r="BKF7">
        <v>25</v>
      </c>
      <c r="BKG7" t="s">
        <v>2627</v>
      </c>
      <c r="BKM7">
        <v>0</v>
      </c>
      <c r="BKN7">
        <f t="shared" si="1"/>
        <v>0</v>
      </c>
      <c r="BKS7">
        <v>0</v>
      </c>
      <c r="BLY7">
        <v>0</v>
      </c>
      <c r="BME7">
        <v>0</v>
      </c>
      <c r="BNK7">
        <v>0</v>
      </c>
      <c r="BNQ7">
        <v>0</v>
      </c>
      <c r="BOW7">
        <v>0</v>
      </c>
      <c r="BPC7">
        <v>0</v>
      </c>
      <c r="BQI7">
        <v>0</v>
      </c>
      <c r="BQO7">
        <v>0</v>
      </c>
      <c r="BRW7">
        <v>0</v>
      </c>
      <c r="BSC7">
        <v>0</v>
      </c>
      <c r="BTJ7">
        <v>0</v>
      </c>
      <c r="BTP7">
        <v>0</v>
      </c>
      <c r="BUO7">
        <v>1</v>
      </c>
      <c r="BUQ7">
        <v>2</v>
      </c>
      <c r="BUR7" t="s">
        <v>2703</v>
      </c>
      <c r="BUS7">
        <v>0</v>
      </c>
      <c r="BUT7">
        <v>0</v>
      </c>
      <c r="BUU7">
        <v>0</v>
      </c>
      <c r="BUV7">
        <v>0</v>
      </c>
      <c r="BUW7">
        <v>0</v>
      </c>
      <c r="BUX7">
        <v>0</v>
      </c>
      <c r="BUY7">
        <v>0</v>
      </c>
      <c r="BUZ7">
        <v>0</v>
      </c>
      <c r="BVA7">
        <v>0</v>
      </c>
      <c r="BVB7">
        <v>0</v>
      </c>
      <c r="BVC7">
        <v>0</v>
      </c>
      <c r="BVD7">
        <v>0</v>
      </c>
      <c r="BVE7">
        <v>1</v>
      </c>
      <c r="BVF7">
        <v>0</v>
      </c>
      <c r="BVG7">
        <v>0</v>
      </c>
      <c r="BVH7">
        <v>1</v>
      </c>
      <c r="BVI7">
        <v>0</v>
      </c>
      <c r="BVJ7">
        <v>1</v>
      </c>
      <c r="BVK7">
        <v>1</v>
      </c>
      <c r="BVN7">
        <v>2</v>
      </c>
      <c r="BVO7" t="s">
        <v>2627</v>
      </c>
      <c r="BVP7">
        <v>0</v>
      </c>
      <c r="BVV7">
        <v>0</v>
      </c>
      <c r="BWU7">
        <v>1</v>
      </c>
      <c r="BWW7">
        <v>3</v>
      </c>
      <c r="BWX7" t="s">
        <v>2637</v>
      </c>
      <c r="BWY7">
        <v>0</v>
      </c>
      <c r="BWZ7">
        <v>0</v>
      </c>
      <c r="BXA7">
        <v>0</v>
      </c>
      <c r="BXB7">
        <v>0</v>
      </c>
      <c r="BXC7">
        <v>0</v>
      </c>
      <c r="BXD7">
        <v>0</v>
      </c>
      <c r="BXE7">
        <v>0</v>
      </c>
      <c r="BXF7">
        <v>0</v>
      </c>
      <c r="BXG7">
        <v>0</v>
      </c>
      <c r="BXH7">
        <v>0</v>
      </c>
      <c r="BXI7">
        <v>0</v>
      </c>
      <c r="BXJ7">
        <v>0</v>
      </c>
      <c r="BXK7">
        <v>1</v>
      </c>
      <c r="BXL7">
        <v>0</v>
      </c>
      <c r="BXM7">
        <v>0</v>
      </c>
      <c r="BXN7">
        <v>0</v>
      </c>
      <c r="BXO7">
        <v>0</v>
      </c>
      <c r="BXQ7">
        <v>3</v>
      </c>
      <c r="BXT7">
        <v>3</v>
      </c>
      <c r="BXU7" t="s">
        <v>2627</v>
      </c>
      <c r="BYA7">
        <v>0</v>
      </c>
      <c r="BYB7">
        <f t="shared" si="2"/>
        <v>0</v>
      </c>
      <c r="BYH7">
        <v>0</v>
      </c>
      <c r="CAL7">
        <v>0</v>
      </c>
      <c r="CAV7">
        <v>0</v>
      </c>
      <c r="CBR7">
        <v>0</v>
      </c>
      <c r="CBX7">
        <v>0</v>
      </c>
      <c r="CCK7">
        <v>0</v>
      </c>
      <c r="CDA7" t="s">
        <v>2627</v>
      </c>
      <c r="CDL7">
        <v>2</v>
      </c>
      <c r="CDM7" t="s">
        <v>2704</v>
      </c>
      <c r="CDN7">
        <v>0</v>
      </c>
      <c r="CDO7">
        <v>0</v>
      </c>
      <c r="CDP7">
        <v>0</v>
      </c>
      <c r="CDQ7">
        <v>0</v>
      </c>
      <c r="CDR7">
        <v>0</v>
      </c>
      <c r="CDS7">
        <v>0</v>
      </c>
      <c r="CDT7">
        <v>0</v>
      </c>
      <c r="CDU7">
        <v>0</v>
      </c>
      <c r="CDV7">
        <v>0</v>
      </c>
      <c r="CDW7">
        <v>0</v>
      </c>
      <c r="CDX7">
        <v>0</v>
      </c>
      <c r="CDY7">
        <v>0</v>
      </c>
      <c r="CDZ7">
        <v>0</v>
      </c>
      <c r="CEA7">
        <v>1</v>
      </c>
      <c r="CEB7">
        <v>1</v>
      </c>
      <c r="CEF7">
        <v>0</v>
      </c>
      <c r="CEG7">
        <v>0</v>
      </c>
      <c r="CEH7">
        <v>1</v>
      </c>
      <c r="CEI7">
        <v>1</v>
      </c>
      <c r="CEM7" t="s">
        <v>2640</v>
      </c>
      <c r="CEN7">
        <v>16</v>
      </c>
      <c r="CEO7" t="s">
        <v>2685</v>
      </c>
      <c r="CEP7">
        <v>19</v>
      </c>
      <c r="CEQ7">
        <v>4</v>
      </c>
      <c r="CER7">
        <v>0</v>
      </c>
      <c r="CES7">
        <v>0</v>
      </c>
      <c r="CET7">
        <v>0</v>
      </c>
      <c r="CEU7">
        <v>4</v>
      </c>
      <c r="CEV7">
        <v>2</v>
      </c>
      <c r="CEW7">
        <v>0</v>
      </c>
      <c r="CEX7">
        <v>0</v>
      </c>
      <c r="CEY7">
        <v>0</v>
      </c>
      <c r="CEZ7">
        <v>0</v>
      </c>
      <c r="CFA7">
        <v>2</v>
      </c>
      <c r="CFB7">
        <v>0</v>
      </c>
      <c r="CFH7">
        <v>0</v>
      </c>
      <c r="CFN7">
        <v>0</v>
      </c>
      <c r="CFT7">
        <v>0</v>
      </c>
      <c r="CFZ7">
        <v>0</v>
      </c>
      <c r="CGF7">
        <v>0</v>
      </c>
      <c r="CGL7">
        <v>1</v>
      </c>
      <c r="CGM7">
        <v>0</v>
      </c>
      <c r="CGN7">
        <v>1</v>
      </c>
      <c r="CGO7">
        <v>0</v>
      </c>
      <c r="CGP7">
        <v>0</v>
      </c>
      <c r="CGQ7">
        <v>0</v>
      </c>
      <c r="CGR7">
        <v>1</v>
      </c>
      <c r="CGS7">
        <v>0</v>
      </c>
      <c r="CGT7">
        <v>1</v>
      </c>
      <c r="CGU7">
        <v>0</v>
      </c>
      <c r="CGV7">
        <v>0</v>
      </c>
      <c r="CGW7">
        <v>0</v>
      </c>
      <c r="CGX7">
        <v>1</v>
      </c>
      <c r="CGY7">
        <v>0</v>
      </c>
      <c r="CGZ7">
        <v>0</v>
      </c>
      <c r="CHA7">
        <v>0</v>
      </c>
      <c r="CHB7">
        <v>0</v>
      </c>
      <c r="CHC7">
        <v>1</v>
      </c>
      <c r="CHD7">
        <v>1</v>
      </c>
      <c r="CHE7">
        <v>0</v>
      </c>
      <c r="CHF7">
        <v>0</v>
      </c>
      <c r="CHG7">
        <v>1</v>
      </c>
      <c r="CHH7">
        <v>0</v>
      </c>
      <c r="CHI7">
        <v>0</v>
      </c>
      <c r="CHJ7">
        <v>0</v>
      </c>
      <c r="CHP7">
        <v>0</v>
      </c>
      <c r="CHV7">
        <v>0</v>
      </c>
      <c r="CIB7">
        <v>1</v>
      </c>
      <c r="CIC7">
        <v>0</v>
      </c>
      <c r="CID7">
        <v>1</v>
      </c>
      <c r="CIE7">
        <v>0</v>
      </c>
      <c r="CIF7">
        <v>0</v>
      </c>
      <c r="CIG7">
        <v>0</v>
      </c>
      <c r="CIH7">
        <v>2</v>
      </c>
      <c r="CII7">
        <v>0</v>
      </c>
      <c r="CIJ7">
        <v>0</v>
      </c>
      <c r="CIK7">
        <v>0</v>
      </c>
      <c r="CIL7">
        <v>0</v>
      </c>
      <c r="CIM7">
        <v>2</v>
      </c>
      <c r="CIN7">
        <v>0</v>
      </c>
      <c r="CIT7">
        <v>0</v>
      </c>
      <c r="CIZ7">
        <v>0</v>
      </c>
      <c r="CJF7">
        <v>0</v>
      </c>
      <c r="CJG7">
        <v>0</v>
      </c>
      <c r="CJH7">
        <v>3</v>
      </c>
      <c r="CJI7">
        <v>0</v>
      </c>
      <c r="CJJ7">
        <v>0</v>
      </c>
      <c r="CJK7">
        <v>0</v>
      </c>
      <c r="CJL7">
        <v>0</v>
      </c>
      <c r="CJM7">
        <v>3</v>
      </c>
      <c r="CJN7">
        <v>0</v>
      </c>
      <c r="CJO7">
        <v>0</v>
      </c>
      <c r="CJP7">
        <v>0</v>
      </c>
      <c r="CJQ7">
        <v>0</v>
      </c>
      <c r="CJT7">
        <v>2000</v>
      </c>
      <c r="CJU7" t="s">
        <v>2642</v>
      </c>
      <c r="CJV7">
        <v>1000</v>
      </c>
      <c r="CJW7" t="s">
        <v>2675</v>
      </c>
      <c r="CJX7">
        <v>0</v>
      </c>
      <c r="CJY7">
        <v>0</v>
      </c>
      <c r="CJZ7">
        <v>0</v>
      </c>
      <c r="CKA7">
        <v>0</v>
      </c>
      <c r="CKB7">
        <v>0</v>
      </c>
      <c r="CKC7">
        <v>0</v>
      </c>
      <c r="CKD7">
        <v>0</v>
      </c>
      <c r="CKE7">
        <v>0</v>
      </c>
      <c r="CKF7">
        <v>0</v>
      </c>
      <c r="CKG7">
        <v>0</v>
      </c>
      <c r="CKH7">
        <v>0</v>
      </c>
      <c r="CKI7">
        <v>0</v>
      </c>
      <c r="CKJ7">
        <v>0</v>
      </c>
      <c r="CKK7">
        <v>0</v>
      </c>
      <c r="CKL7">
        <v>0</v>
      </c>
      <c r="CKM7">
        <v>0</v>
      </c>
      <c r="CKN7">
        <v>0</v>
      </c>
      <c r="CKO7">
        <v>0</v>
      </c>
      <c r="CKP7">
        <v>0</v>
      </c>
      <c r="CKQ7">
        <v>0</v>
      </c>
      <c r="CKR7">
        <v>0</v>
      </c>
      <c r="CKS7">
        <v>0</v>
      </c>
      <c r="CKT7">
        <v>0</v>
      </c>
      <c r="CKU7">
        <v>0</v>
      </c>
      <c r="CKV7">
        <v>0</v>
      </c>
      <c r="CKW7">
        <v>0</v>
      </c>
      <c r="CKX7">
        <v>0</v>
      </c>
      <c r="CKY7">
        <v>1</v>
      </c>
      <c r="CKZ7">
        <v>0</v>
      </c>
      <c r="CLA7">
        <v>0</v>
      </c>
      <c r="CLB7">
        <v>0</v>
      </c>
      <c r="CLN7">
        <v>1000</v>
      </c>
      <c r="CLQ7" t="s">
        <v>2627</v>
      </c>
      <c r="CLV7" t="s">
        <v>2705</v>
      </c>
      <c r="CLW7" t="s">
        <v>2706</v>
      </c>
      <c r="CLX7">
        <v>1</v>
      </c>
      <c r="CLY7">
        <v>0</v>
      </c>
      <c r="CLZ7">
        <v>0</v>
      </c>
      <c r="CMA7">
        <v>0</v>
      </c>
      <c r="CMB7">
        <v>0</v>
      </c>
      <c r="CMC7">
        <v>0</v>
      </c>
      <c r="CMD7">
        <v>0</v>
      </c>
      <c r="CME7">
        <v>1</v>
      </c>
      <c r="CMG7">
        <v>0</v>
      </c>
      <c r="CMH7" t="s">
        <v>2696</v>
      </c>
      <c r="CMI7">
        <v>0</v>
      </c>
      <c r="CMJ7" t="s">
        <v>2696</v>
      </c>
      <c r="CMK7">
        <v>0</v>
      </c>
      <c r="CML7">
        <v>0</v>
      </c>
      <c r="CMM7">
        <v>0</v>
      </c>
      <c r="CMN7">
        <v>0</v>
      </c>
      <c r="CMO7">
        <v>0</v>
      </c>
      <c r="CMP7">
        <v>0</v>
      </c>
      <c r="CMQ7">
        <v>0</v>
      </c>
      <c r="CMR7">
        <v>0</v>
      </c>
      <c r="CMS7">
        <v>0</v>
      </c>
      <c r="CMT7">
        <v>0</v>
      </c>
      <c r="CMU7">
        <v>0</v>
      </c>
      <c r="CMV7">
        <v>0</v>
      </c>
      <c r="CMW7">
        <v>0</v>
      </c>
      <c r="CMX7">
        <v>0</v>
      </c>
      <c r="CMY7">
        <v>0</v>
      </c>
      <c r="CMZ7">
        <v>0</v>
      </c>
      <c r="CNA7">
        <v>0</v>
      </c>
      <c r="CNB7">
        <v>0</v>
      </c>
      <c r="CNC7">
        <v>0</v>
      </c>
      <c r="CND7">
        <v>0</v>
      </c>
      <c r="CNE7">
        <v>0</v>
      </c>
      <c r="CNF7">
        <v>0</v>
      </c>
      <c r="CNG7">
        <v>0</v>
      </c>
      <c r="CNH7">
        <v>0</v>
      </c>
      <c r="CNI7">
        <v>0</v>
      </c>
      <c r="CNJ7">
        <v>0</v>
      </c>
      <c r="CNK7">
        <v>0</v>
      </c>
      <c r="CNL7">
        <v>0</v>
      </c>
      <c r="CNM7">
        <v>0</v>
      </c>
      <c r="CNN7">
        <v>0</v>
      </c>
      <c r="CNO7">
        <v>1</v>
      </c>
      <c r="COD7" t="s">
        <v>2627</v>
      </c>
      <c r="COI7" t="s">
        <v>2707</v>
      </c>
      <c r="COJ7">
        <v>0</v>
      </c>
      <c r="COK7" t="s">
        <v>2696</v>
      </c>
      <c r="COL7">
        <v>0</v>
      </c>
      <c r="COM7" t="s">
        <v>2696</v>
      </c>
      <c r="CON7">
        <v>0</v>
      </c>
      <c r="COO7">
        <v>0</v>
      </c>
      <c r="COP7">
        <v>0</v>
      </c>
      <c r="COQ7">
        <v>0</v>
      </c>
      <c r="COR7">
        <v>0</v>
      </c>
      <c r="COS7">
        <v>0</v>
      </c>
      <c r="COT7">
        <v>0</v>
      </c>
      <c r="COU7">
        <v>0</v>
      </c>
      <c r="COV7">
        <v>0</v>
      </c>
      <c r="COW7">
        <v>0</v>
      </c>
      <c r="COX7">
        <v>0</v>
      </c>
      <c r="COY7">
        <v>0</v>
      </c>
      <c r="COZ7">
        <v>0</v>
      </c>
      <c r="CPA7">
        <v>0</v>
      </c>
      <c r="CPB7">
        <v>0</v>
      </c>
      <c r="CPC7">
        <v>0</v>
      </c>
      <c r="CPD7">
        <v>0</v>
      </c>
      <c r="CPE7">
        <v>0</v>
      </c>
      <c r="CPF7">
        <v>0</v>
      </c>
      <c r="CPG7">
        <v>0</v>
      </c>
      <c r="CPH7">
        <v>0</v>
      </c>
      <c r="CPI7">
        <v>0</v>
      </c>
      <c r="CPJ7">
        <v>0</v>
      </c>
      <c r="CPK7">
        <v>0</v>
      </c>
      <c r="CPL7">
        <v>0</v>
      </c>
      <c r="CPM7">
        <v>0</v>
      </c>
      <c r="CPN7">
        <v>0</v>
      </c>
      <c r="CPO7">
        <v>0</v>
      </c>
      <c r="CPP7">
        <v>0</v>
      </c>
      <c r="CPQ7">
        <v>0</v>
      </c>
      <c r="CPR7">
        <v>1</v>
      </c>
      <c r="CQG7" t="s">
        <v>2627</v>
      </c>
      <c r="CWV7">
        <v>620153892</v>
      </c>
      <c r="CWW7" t="s">
        <v>2708</v>
      </c>
      <c r="CWX7" s="1">
        <v>45608.402337962973</v>
      </c>
      <c r="CXA7" t="s">
        <v>2645</v>
      </c>
      <c r="CXC7" t="s">
        <v>2698</v>
      </c>
      <c r="CXE7">
        <v>6</v>
      </c>
    </row>
    <row r="8" spans="1:2657" x14ac:dyDescent="0.25">
      <c r="A8" s="1">
        <v>45608.343843530092</v>
      </c>
      <c r="B8" s="1">
        <v>45612.333557557868</v>
      </c>
      <c r="C8" t="s">
        <v>2607</v>
      </c>
      <c r="D8">
        <v>-15.4183</v>
      </c>
      <c r="E8">
        <v>28.286999999999999</v>
      </c>
      <c r="F8">
        <v>0</v>
      </c>
      <c r="G8">
        <v>74715</v>
      </c>
      <c r="H8" s="1">
        <v>45608</v>
      </c>
      <c r="I8" t="s">
        <v>2608</v>
      </c>
      <c r="J8" t="s">
        <v>2609</v>
      </c>
      <c r="K8" t="s">
        <v>2610</v>
      </c>
      <c r="S8" t="s">
        <v>2611</v>
      </c>
      <c r="T8">
        <v>5</v>
      </c>
      <c r="X8" t="s">
        <v>2612</v>
      </c>
      <c r="Y8" t="s">
        <v>2613</v>
      </c>
      <c r="AC8" t="s">
        <v>2621</v>
      </c>
      <c r="AD8">
        <v>1950</v>
      </c>
      <c r="AE8" t="s">
        <v>2615</v>
      </c>
      <c r="AF8">
        <v>0</v>
      </c>
      <c r="AG8">
        <v>0</v>
      </c>
      <c r="AH8">
        <v>0</v>
      </c>
      <c r="AI8">
        <v>0</v>
      </c>
      <c r="AJ8">
        <v>0</v>
      </c>
      <c r="AK8">
        <v>0</v>
      </c>
      <c r="AL8">
        <v>0</v>
      </c>
      <c r="AM8">
        <v>0</v>
      </c>
      <c r="AN8">
        <v>0</v>
      </c>
      <c r="AO8">
        <v>0</v>
      </c>
      <c r="AP8">
        <v>0</v>
      </c>
      <c r="AQ8">
        <v>0</v>
      </c>
      <c r="AR8">
        <v>0</v>
      </c>
      <c r="AS8">
        <v>0</v>
      </c>
      <c r="AT8">
        <v>0</v>
      </c>
      <c r="AU8">
        <v>1</v>
      </c>
      <c r="AV8">
        <v>0</v>
      </c>
      <c r="AW8">
        <v>0</v>
      </c>
      <c r="AX8">
        <v>0</v>
      </c>
      <c r="AY8">
        <v>0</v>
      </c>
      <c r="AZ8">
        <v>0</v>
      </c>
      <c r="BB8" t="s">
        <v>2616</v>
      </c>
      <c r="BD8" t="s">
        <v>2617</v>
      </c>
      <c r="BE8" t="s">
        <v>2618</v>
      </c>
      <c r="BF8">
        <v>0</v>
      </c>
      <c r="BG8">
        <v>0</v>
      </c>
      <c r="BH8">
        <v>0</v>
      </c>
      <c r="BI8">
        <v>0</v>
      </c>
      <c r="BJ8">
        <v>0</v>
      </c>
      <c r="BK8">
        <v>0</v>
      </c>
      <c r="BL8">
        <v>0</v>
      </c>
      <c r="BM8">
        <v>0</v>
      </c>
      <c r="BN8">
        <v>0</v>
      </c>
      <c r="BO8">
        <v>0</v>
      </c>
      <c r="BP8">
        <v>0</v>
      </c>
      <c r="BQ8">
        <v>1</v>
      </c>
      <c r="BR8">
        <v>0</v>
      </c>
      <c r="BS8">
        <v>0</v>
      </c>
      <c r="BT8">
        <v>0</v>
      </c>
      <c r="BU8">
        <v>0</v>
      </c>
      <c r="BV8">
        <v>0</v>
      </c>
      <c r="BX8">
        <v>4</v>
      </c>
      <c r="BY8">
        <v>1</v>
      </c>
      <c r="CA8" t="s">
        <v>2649</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1</v>
      </c>
      <c r="DI8">
        <v>0</v>
      </c>
      <c r="DJ8">
        <v>0</v>
      </c>
      <c r="DK8">
        <v>0</v>
      </c>
      <c r="DL8">
        <v>0</v>
      </c>
      <c r="DM8">
        <v>0</v>
      </c>
      <c r="DN8">
        <v>0</v>
      </c>
      <c r="DO8">
        <v>0</v>
      </c>
      <c r="DP8">
        <v>0</v>
      </c>
      <c r="DQ8">
        <v>0</v>
      </c>
      <c r="DR8" t="s">
        <v>2614</v>
      </c>
      <c r="DS8">
        <v>1999</v>
      </c>
      <c r="DT8" t="s">
        <v>2617</v>
      </c>
      <c r="DU8" t="s">
        <v>2699</v>
      </c>
      <c r="DV8">
        <v>0</v>
      </c>
      <c r="DW8">
        <v>0</v>
      </c>
      <c r="DX8">
        <v>0</v>
      </c>
      <c r="DY8">
        <v>0</v>
      </c>
      <c r="DZ8">
        <v>0</v>
      </c>
      <c r="EA8">
        <v>0</v>
      </c>
      <c r="EB8">
        <v>0</v>
      </c>
      <c r="EC8">
        <v>0</v>
      </c>
      <c r="ED8">
        <v>1</v>
      </c>
      <c r="EE8">
        <v>0</v>
      </c>
      <c r="EF8">
        <v>0</v>
      </c>
      <c r="EG8">
        <v>1</v>
      </c>
      <c r="EH8">
        <v>0</v>
      </c>
      <c r="EI8">
        <v>0</v>
      </c>
      <c r="EJ8">
        <v>0</v>
      </c>
      <c r="EK8">
        <v>0</v>
      </c>
      <c r="EL8">
        <v>0</v>
      </c>
      <c r="EM8" t="s">
        <v>2709</v>
      </c>
      <c r="EO8" t="s">
        <v>2623</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1</v>
      </c>
      <c r="FV8">
        <v>0</v>
      </c>
      <c r="FW8">
        <v>0</v>
      </c>
      <c r="FX8">
        <v>0</v>
      </c>
      <c r="FY8">
        <v>0</v>
      </c>
      <c r="FZ8">
        <v>0</v>
      </c>
      <c r="GA8">
        <v>0</v>
      </c>
      <c r="GB8">
        <v>0</v>
      </c>
      <c r="GC8">
        <v>0</v>
      </c>
      <c r="GD8">
        <v>0</v>
      </c>
      <c r="GE8">
        <v>0</v>
      </c>
      <c r="GF8" t="s">
        <v>2621</v>
      </c>
      <c r="GG8">
        <v>2001</v>
      </c>
      <c r="GH8" t="s">
        <v>2617</v>
      </c>
      <c r="GI8" t="s">
        <v>2648</v>
      </c>
      <c r="GJ8">
        <v>0</v>
      </c>
      <c r="GK8">
        <v>0</v>
      </c>
      <c r="GL8">
        <v>0</v>
      </c>
      <c r="GM8">
        <v>0</v>
      </c>
      <c r="GN8">
        <v>0</v>
      </c>
      <c r="GO8">
        <v>0</v>
      </c>
      <c r="GP8">
        <v>0</v>
      </c>
      <c r="GQ8">
        <v>0</v>
      </c>
      <c r="GR8">
        <v>0</v>
      </c>
      <c r="GS8">
        <v>0</v>
      </c>
      <c r="GT8">
        <v>0</v>
      </c>
      <c r="GU8">
        <v>1</v>
      </c>
      <c r="GV8">
        <v>0</v>
      </c>
      <c r="GW8">
        <v>0</v>
      </c>
      <c r="GX8">
        <v>1</v>
      </c>
      <c r="GY8">
        <v>0</v>
      </c>
      <c r="GZ8">
        <v>0</v>
      </c>
      <c r="HC8" t="s">
        <v>2623</v>
      </c>
      <c r="HD8">
        <v>0</v>
      </c>
      <c r="HE8">
        <v>0</v>
      </c>
      <c r="HF8">
        <v>0</v>
      </c>
      <c r="HG8">
        <v>0</v>
      </c>
      <c r="HH8">
        <v>0</v>
      </c>
      <c r="HI8">
        <v>0</v>
      </c>
      <c r="HJ8">
        <v>0</v>
      </c>
      <c r="HK8">
        <v>0</v>
      </c>
      <c r="HL8">
        <v>0</v>
      </c>
      <c r="HM8">
        <v>0</v>
      </c>
      <c r="HN8">
        <v>0</v>
      </c>
      <c r="HO8">
        <v>0</v>
      </c>
      <c r="HP8">
        <v>0</v>
      </c>
      <c r="HQ8">
        <v>0</v>
      </c>
      <c r="HR8">
        <v>0</v>
      </c>
      <c r="HS8">
        <v>0</v>
      </c>
      <c r="HT8">
        <v>0</v>
      </c>
      <c r="HU8">
        <v>0</v>
      </c>
      <c r="HV8">
        <v>0</v>
      </c>
      <c r="HW8">
        <v>0</v>
      </c>
      <c r="HX8">
        <v>0</v>
      </c>
      <c r="HY8">
        <v>0</v>
      </c>
      <c r="HZ8">
        <v>0</v>
      </c>
      <c r="IA8">
        <v>0</v>
      </c>
      <c r="IB8">
        <v>0</v>
      </c>
      <c r="IC8">
        <v>0</v>
      </c>
      <c r="ID8">
        <v>0</v>
      </c>
      <c r="IE8">
        <v>0</v>
      </c>
      <c r="IF8">
        <v>0</v>
      </c>
      <c r="IG8">
        <v>0</v>
      </c>
      <c r="IH8">
        <v>0</v>
      </c>
      <c r="II8">
        <v>1</v>
      </c>
      <c r="IJ8">
        <v>0</v>
      </c>
      <c r="IK8">
        <v>0</v>
      </c>
      <c r="IL8">
        <v>0</v>
      </c>
      <c r="IM8">
        <v>0</v>
      </c>
      <c r="IN8">
        <v>0</v>
      </c>
      <c r="IO8">
        <v>0</v>
      </c>
      <c r="IP8">
        <v>0</v>
      </c>
      <c r="IQ8">
        <v>0</v>
      </c>
      <c r="IR8">
        <v>0</v>
      </c>
      <c r="IS8">
        <v>0</v>
      </c>
      <c r="IT8" t="s">
        <v>2621</v>
      </c>
      <c r="IU8">
        <v>2005</v>
      </c>
      <c r="IV8" t="s">
        <v>2617</v>
      </c>
      <c r="IW8" t="s">
        <v>2665</v>
      </c>
      <c r="IX8">
        <v>0</v>
      </c>
      <c r="IY8">
        <v>0</v>
      </c>
      <c r="IZ8">
        <v>0</v>
      </c>
      <c r="JA8">
        <v>0</v>
      </c>
      <c r="JB8">
        <v>0</v>
      </c>
      <c r="JC8">
        <v>0</v>
      </c>
      <c r="JD8">
        <v>0</v>
      </c>
      <c r="JE8">
        <v>0</v>
      </c>
      <c r="JF8">
        <v>0</v>
      </c>
      <c r="JG8">
        <v>0</v>
      </c>
      <c r="JH8">
        <v>0</v>
      </c>
      <c r="JI8">
        <v>0</v>
      </c>
      <c r="JJ8">
        <v>0</v>
      </c>
      <c r="JK8">
        <v>0</v>
      </c>
      <c r="JL8">
        <v>1</v>
      </c>
      <c r="JM8">
        <v>0</v>
      </c>
      <c r="JN8">
        <v>0</v>
      </c>
      <c r="OS8" t="s">
        <v>2649</v>
      </c>
      <c r="OT8">
        <v>0</v>
      </c>
      <c r="OU8">
        <v>0</v>
      </c>
      <c r="OV8">
        <v>0</v>
      </c>
      <c r="OW8">
        <v>0</v>
      </c>
      <c r="OX8">
        <v>0</v>
      </c>
      <c r="OY8">
        <v>0</v>
      </c>
      <c r="OZ8">
        <v>0</v>
      </c>
      <c r="PA8">
        <v>0</v>
      </c>
      <c r="PB8">
        <v>0</v>
      </c>
      <c r="PC8">
        <v>0</v>
      </c>
      <c r="PD8">
        <v>0</v>
      </c>
      <c r="PE8">
        <v>0</v>
      </c>
      <c r="PF8">
        <v>0</v>
      </c>
      <c r="PG8">
        <v>0</v>
      </c>
      <c r="PH8">
        <v>0</v>
      </c>
      <c r="PI8">
        <v>0</v>
      </c>
      <c r="PJ8">
        <v>0</v>
      </c>
      <c r="PK8">
        <v>0</v>
      </c>
      <c r="PL8">
        <v>0</v>
      </c>
      <c r="PM8">
        <v>0</v>
      </c>
      <c r="PN8">
        <v>0</v>
      </c>
      <c r="PO8">
        <v>0</v>
      </c>
      <c r="PP8">
        <v>0</v>
      </c>
      <c r="PQ8">
        <v>0</v>
      </c>
      <c r="PR8">
        <v>0</v>
      </c>
      <c r="PS8">
        <v>0</v>
      </c>
      <c r="PT8">
        <v>0</v>
      </c>
      <c r="PU8">
        <v>0</v>
      </c>
      <c r="PV8">
        <v>0</v>
      </c>
      <c r="PW8">
        <v>0</v>
      </c>
      <c r="PX8">
        <v>0</v>
      </c>
      <c r="PY8">
        <v>0</v>
      </c>
      <c r="PZ8">
        <v>1</v>
      </c>
      <c r="QA8">
        <v>0</v>
      </c>
      <c r="QB8">
        <v>0</v>
      </c>
      <c r="QC8">
        <v>0</v>
      </c>
      <c r="QD8">
        <v>0</v>
      </c>
      <c r="QE8">
        <v>0</v>
      </c>
      <c r="QF8">
        <v>0</v>
      </c>
      <c r="QG8">
        <v>0</v>
      </c>
      <c r="QH8">
        <v>0</v>
      </c>
      <c r="QI8">
        <v>0</v>
      </c>
      <c r="QJ8" t="s">
        <v>2614</v>
      </c>
      <c r="QK8">
        <v>15</v>
      </c>
      <c r="QL8" t="s">
        <v>2618</v>
      </c>
      <c r="QM8">
        <v>0</v>
      </c>
      <c r="QN8">
        <v>0</v>
      </c>
      <c r="QO8">
        <v>0</v>
      </c>
      <c r="QP8">
        <v>0</v>
      </c>
      <c r="QQ8">
        <v>0</v>
      </c>
      <c r="QR8">
        <v>0</v>
      </c>
      <c r="QS8">
        <v>0</v>
      </c>
      <c r="QT8">
        <v>0</v>
      </c>
      <c r="QU8">
        <v>0</v>
      </c>
      <c r="QV8">
        <v>0</v>
      </c>
      <c r="QW8">
        <v>0</v>
      </c>
      <c r="QX8">
        <v>1</v>
      </c>
      <c r="QY8">
        <v>0</v>
      </c>
      <c r="QZ8">
        <v>0</v>
      </c>
      <c r="RA8">
        <v>0</v>
      </c>
      <c r="RB8">
        <v>0</v>
      </c>
      <c r="RC8">
        <v>0</v>
      </c>
      <c r="AFL8" t="s">
        <v>2627</v>
      </c>
      <c r="AFO8" t="s">
        <v>2627</v>
      </c>
      <c r="AFR8" t="s">
        <v>2627</v>
      </c>
      <c r="AFU8" t="s">
        <v>2627</v>
      </c>
      <c r="AFY8" t="s">
        <v>2613</v>
      </c>
      <c r="AFZ8" t="s">
        <v>2710</v>
      </c>
      <c r="AGA8" t="s">
        <v>2613</v>
      </c>
      <c r="AGB8" t="s">
        <v>2613</v>
      </c>
      <c r="AGC8" t="s">
        <v>2627</v>
      </c>
      <c r="AGD8" t="s">
        <v>2711</v>
      </c>
      <c r="AGE8">
        <v>3</v>
      </c>
      <c r="AGF8">
        <v>0</v>
      </c>
      <c r="AGI8" t="s">
        <v>2632</v>
      </c>
      <c r="AGJ8" t="s">
        <v>2613</v>
      </c>
      <c r="AGK8" t="s">
        <v>2693</v>
      </c>
      <c r="AGL8" t="s">
        <v>2627</v>
      </c>
      <c r="AGN8">
        <v>4</v>
      </c>
      <c r="AGO8">
        <v>0</v>
      </c>
      <c r="AGQ8" t="s">
        <v>2627</v>
      </c>
      <c r="AGU8">
        <v>0</v>
      </c>
      <c r="AGV8">
        <v>0</v>
      </c>
      <c r="AGZ8">
        <v>2</v>
      </c>
      <c r="AHA8">
        <v>50</v>
      </c>
      <c r="AHB8" t="s">
        <v>2624</v>
      </c>
      <c r="AHD8">
        <v>0</v>
      </c>
      <c r="AHG8">
        <v>1</v>
      </c>
      <c r="AHH8">
        <v>10</v>
      </c>
      <c r="AHI8" t="s">
        <v>2624</v>
      </c>
      <c r="AHJ8" t="s">
        <v>2627</v>
      </c>
      <c r="AHM8">
        <v>0</v>
      </c>
      <c r="AHP8">
        <v>1</v>
      </c>
      <c r="AHQ8">
        <v>25</v>
      </c>
      <c r="AHR8">
        <v>0</v>
      </c>
      <c r="AHS8">
        <v>0</v>
      </c>
      <c r="AHT8">
        <v>0</v>
      </c>
      <c r="AHU8">
        <v>0</v>
      </c>
      <c r="AHV8">
        <v>1</v>
      </c>
      <c r="AHW8">
        <v>0</v>
      </c>
      <c r="AHX8">
        <v>0</v>
      </c>
      <c r="AHY8">
        <v>0</v>
      </c>
      <c r="AHZ8">
        <v>0</v>
      </c>
      <c r="AIA8">
        <v>0</v>
      </c>
      <c r="AIB8">
        <v>0</v>
      </c>
      <c r="AIC8">
        <v>0</v>
      </c>
      <c r="AID8">
        <v>0</v>
      </c>
      <c r="AIE8">
        <v>0</v>
      </c>
      <c r="AIF8">
        <v>0</v>
      </c>
      <c r="AIG8">
        <v>0</v>
      </c>
      <c r="AIS8" t="s">
        <v>2630</v>
      </c>
      <c r="AIT8" t="s">
        <v>2627</v>
      </c>
      <c r="AIX8">
        <v>1</v>
      </c>
      <c r="AIY8">
        <v>0</v>
      </c>
      <c r="AJA8" t="s">
        <v>2627</v>
      </c>
      <c r="AJE8">
        <v>0</v>
      </c>
      <c r="AJF8">
        <v>0</v>
      </c>
      <c r="AJJ8">
        <v>0</v>
      </c>
      <c r="AJN8">
        <v>0</v>
      </c>
      <c r="AJQ8">
        <v>0</v>
      </c>
      <c r="AJT8" t="s">
        <v>2627</v>
      </c>
      <c r="AJW8">
        <v>0</v>
      </c>
      <c r="AJZ8">
        <v>0</v>
      </c>
      <c r="ALC8" t="s">
        <v>2683</v>
      </c>
      <c r="ALD8" t="s">
        <v>2627</v>
      </c>
      <c r="ALH8">
        <v>1</v>
      </c>
      <c r="ALI8">
        <v>0</v>
      </c>
      <c r="ALK8" t="s">
        <v>2627</v>
      </c>
      <c r="ALO8">
        <v>0</v>
      </c>
      <c r="ALP8">
        <v>0</v>
      </c>
      <c r="ALT8">
        <v>0</v>
      </c>
      <c r="ALX8">
        <v>0</v>
      </c>
      <c r="AMA8">
        <v>0</v>
      </c>
      <c r="AMD8" t="s">
        <v>2627</v>
      </c>
      <c r="AMG8">
        <v>0</v>
      </c>
      <c r="AMJ8">
        <v>0</v>
      </c>
      <c r="AZD8" t="s">
        <v>2613</v>
      </c>
      <c r="AZE8">
        <v>0</v>
      </c>
      <c r="AZF8">
        <v>0</v>
      </c>
      <c r="AZG8">
        <v>0</v>
      </c>
      <c r="AZH8">
        <v>0</v>
      </c>
      <c r="AZI8">
        <v>2</v>
      </c>
      <c r="AZJ8" t="s">
        <v>2627</v>
      </c>
      <c r="AZO8" t="s">
        <v>2627</v>
      </c>
      <c r="AZT8" t="s">
        <v>2632</v>
      </c>
      <c r="AZU8">
        <v>0</v>
      </c>
      <c r="AZV8">
        <v>0</v>
      </c>
      <c r="AZW8">
        <v>0</v>
      </c>
      <c r="AZX8">
        <v>0</v>
      </c>
      <c r="AZY8">
        <v>0</v>
      </c>
      <c r="AZZ8">
        <v>0</v>
      </c>
      <c r="BAA8">
        <v>0</v>
      </c>
      <c r="BAB8">
        <v>0</v>
      </c>
      <c r="BAC8">
        <v>0</v>
      </c>
      <c r="BAD8">
        <v>0</v>
      </c>
      <c r="BAE8">
        <v>0</v>
      </c>
      <c r="BAF8">
        <v>1</v>
      </c>
      <c r="BAG8">
        <v>0</v>
      </c>
      <c r="BAH8">
        <v>0</v>
      </c>
      <c r="BAI8">
        <v>0</v>
      </c>
      <c r="BAJ8">
        <v>0</v>
      </c>
      <c r="BAK8">
        <v>0</v>
      </c>
      <c r="BAL8">
        <v>0</v>
      </c>
      <c r="BAM8">
        <v>0</v>
      </c>
      <c r="BAN8">
        <v>0</v>
      </c>
      <c r="BAO8">
        <v>0</v>
      </c>
      <c r="BAP8">
        <v>0</v>
      </c>
      <c r="BAQ8">
        <v>0</v>
      </c>
      <c r="BAR8">
        <v>0</v>
      </c>
      <c r="BAS8">
        <v>0</v>
      </c>
      <c r="BAT8">
        <v>0</v>
      </c>
      <c r="BAU8">
        <v>0</v>
      </c>
      <c r="BAV8">
        <v>0</v>
      </c>
      <c r="BAW8">
        <v>0</v>
      </c>
      <c r="BAX8">
        <v>0</v>
      </c>
      <c r="BAY8">
        <v>0</v>
      </c>
      <c r="BAZ8">
        <v>0</v>
      </c>
      <c r="BBA8">
        <v>0</v>
      </c>
      <c r="BBB8">
        <v>0</v>
      </c>
      <c r="BDX8">
        <v>0</v>
      </c>
      <c r="BFD8">
        <v>0</v>
      </c>
      <c r="BFJ8">
        <v>0</v>
      </c>
      <c r="BGP8">
        <v>0</v>
      </c>
      <c r="BGV8">
        <v>0</v>
      </c>
      <c r="BIB8">
        <v>0</v>
      </c>
      <c r="BIC8">
        <f t="shared" si="0"/>
        <v>0</v>
      </c>
      <c r="BIH8">
        <v>0</v>
      </c>
      <c r="BJG8">
        <v>2</v>
      </c>
      <c r="BJI8">
        <v>5</v>
      </c>
      <c r="BJJ8" t="s">
        <v>2636</v>
      </c>
      <c r="BJK8">
        <v>0</v>
      </c>
      <c r="BJL8">
        <v>0</v>
      </c>
      <c r="BJM8">
        <v>0</v>
      </c>
      <c r="BJN8">
        <v>0</v>
      </c>
      <c r="BJO8">
        <v>0</v>
      </c>
      <c r="BJP8">
        <v>0</v>
      </c>
      <c r="BJQ8">
        <v>0</v>
      </c>
      <c r="BJR8">
        <v>0</v>
      </c>
      <c r="BJS8">
        <v>0</v>
      </c>
      <c r="BJT8">
        <v>0</v>
      </c>
      <c r="BJU8">
        <v>0</v>
      </c>
      <c r="BJV8">
        <v>0</v>
      </c>
      <c r="BJW8">
        <v>0</v>
      </c>
      <c r="BJX8">
        <v>0</v>
      </c>
      <c r="BJY8">
        <v>0</v>
      </c>
      <c r="BJZ8">
        <v>1</v>
      </c>
      <c r="BKA8">
        <v>0</v>
      </c>
      <c r="BKB8">
        <v>5</v>
      </c>
      <c r="BKF8">
        <v>5</v>
      </c>
      <c r="BKG8" t="s">
        <v>2627</v>
      </c>
      <c r="BKM8">
        <v>0</v>
      </c>
      <c r="BKN8">
        <f t="shared" si="1"/>
        <v>0</v>
      </c>
      <c r="BKS8">
        <v>0</v>
      </c>
      <c r="BLY8">
        <v>0</v>
      </c>
      <c r="BME8">
        <v>0</v>
      </c>
      <c r="BNK8">
        <v>0</v>
      </c>
      <c r="BNQ8">
        <v>0</v>
      </c>
      <c r="BOW8">
        <v>0</v>
      </c>
      <c r="BPC8">
        <v>0</v>
      </c>
      <c r="BQI8">
        <v>0</v>
      </c>
      <c r="BQO8">
        <v>0</v>
      </c>
      <c r="BRW8">
        <v>1</v>
      </c>
      <c r="BRY8">
        <v>20</v>
      </c>
      <c r="BRZ8">
        <v>20</v>
      </c>
      <c r="BSA8">
        <v>0</v>
      </c>
      <c r="BSB8">
        <v>0</v>
      </c>
      <c r="BSC8">
        <v>0</v>
      </c>
      <c r="BTJ8">
        <v>0</v>
      </c>
      <c r="BTP8">
        <v>0</v>
      </c>
      <c r="BUO8">
        <v>5</v>
      </c>
      <c r="BUQ8">
        <v>0</v>
      </c>
      <c r="BUR8" t="s">
        <v>2636</v>
      </c>
      <c r="BUS8">
        <v>0</v>
      </c>
      <c r="BUT8">
        <v>0</v>
      </c>
      <c r="BUU8">
        <v>0</v>
      </c>
      <c r="BUV8">
        <v>0</v>
      </c>
      <c r="BUW8">
        <v>0</v>
      </c>
      <c r="BUX8">
        <v>0</v>
      </c>
      <c r="BUY8">
        <v>0</v>
      </c>
      <c r="BUZ8">
        <v>0</v>
      </c>
      <c r="BVA8">
        <v>0</v>
      </c>
      <c r="BVB8">
        <v>0</v>
      </c>
      <c r="BVC8">
        <v>0</v>
      </c>
      <c r="BVD8">
        <v>0</v>
      </c>
      <c r="BVE8">
        <v>0</v>
      </c>
      <c r="BVF8">
        <v>0</v>
      </c>
      <c r="BVG8">
        <v>0</v>
      </c>
      <c r="BVH8">
        <v>1</v>
      </c>
      <c r="BVI8">
        <v>0</v>
      </c>
      <c r="BVJ8">
        <v>0</v>
      </c>
      <c r="BVN8">
        <v>0</v>
      </c>
      <c r="BVO8" t="s">
        <v>2627</v>
      </c>
      <c r="BVP8">
        <v>0</v>
      </c>
      <c r="BVV8">
        <v>0</v>
      </c>
      <c r="BWU8">
        <v>0</v>
      </c>
      <c r="BYA8">
        <v>0</v>
      </c>
      <c r="BYB8">
        <f t="shared" si="2"/>
        <v>0</v>
      </c>
      <c r="BYH8">
        <v>0</v>
      </c>
      <c r="CAL8">
        <v>0</v>
      </c>
      <c r="CAV8">
        <v>1</v>
      </c>
      <c r="CAX8">
        <v>3</v>
      </c>
      <c r="CAY8">
        <v>0</v>
      </c>
      <c r="CAZ8">
        <v>0</v>
      </c>
      <c r="CBA8">
        <v>0</v>
      </c>
      <c r="CBC8">
        <v>0</v>
      </c>
      <c r="CBD8">
        <v>0</v>
      </c>
      <c r="CBE8">
        <v>0</v>
      </c>
      <c r="CBF8">
        <v>0</v>
      </c>
      <c r="CBG8">
        <v>0</v>
      </c>
      <c r="CBH8">
        <v>0</v>
      </c>
      <c r="CBI8">
        <v>0</v>
      </c>
      <c r="CBJ8">
        <v>2</v>
      </c>
      <c r="CBK8">
        <v>0</v>
      </c>
      <c r="CBL8" t="s">
        <v>2627</v>
      </c>
      <c r="CBR8">
        <v>0</v>
      </c>
      <c r="CBX8">
        <v>0</v>
      </c>
      <c r="CCK8">
        <v>0</v>
      </c>
      <c r="CDA8" t="s">
        <v>2627</v>
      </c>
      <c r="CDL8">
        <v>2</v>
      </c>
      <c r="CDM8" t="s">
        <v>2672</v>
      </c>
      <c r="CDN8">
        <v>0</v>
      </c>
      <c r="CDO8">
        <v>0</v>
      </c>
      <c r="CDP8">
        <v>0</v>
      </c>
      <c r="CDQ8">
        <v>0</v>
      </c>
      <c r="CDR8">
        <v>0</v>
      </c>
      <c r="CDS8">
        <v>0</v>
      </c>
      <c r="CDT8">
        <v>0</v>
      </c>
      <c r="CDU8">
        <v>0</v>
      </c>
      <c r="CDV8">
        <v>0</v>
      </c>
      <c r="CDW8">
        <v>0</v>
      </c>
      <c r="CDX8">
        <v>0</v>
      </c>
      <c r="CDY8">
        <v>0</v>
      </c>
      <c r="CDZ8">
        <v>0</v>
      </c>
      <c r="CEA8">
        <v>1</v>
      </c>
      <c r="CEB8">
        <v>0</v>
      </c>
      <c r="CEF8">
        <v>1</v>
      </c>
      <c r="CEG8">
        <v>1</v>
      </c>
      <c r="CEH8">
        <v>0</v>
      </c>
      <c r="CEI8">
        <v>0</v>
      </c>
      <c r="CEM8" t="s">
        <v>2685</v>
      </c>
      <c r="CEN8">
        <v>10</v>
      </c>
      <c r="CEO8" t="s">
        <v>2695</v>
      </c>
      <c r="CEP8">
        <v>0</v>
      </c>
      <c r="CEQ8">
        <v>2</v>
      </c>
      <c r="CER8">
        <v>0</v>
      </c>
      <c r="CES8">
        <v>0</v>
      </c>
      <c r="CET8">
        <v>0</v>
      </c>
      <c r="CEU8">
        <v>2</v>
      </c>
      <c r="CEV8">
        <v>3</v>
      </c>
      <c r="CEW8">
        <v>0</v>
      </c>
      <c r="CEX8">
        <v>3</v>
      </c>
      <c r="CEY8">
        <v>0</v>
      </c>
      <c r="CEZ8">
        <v>0</v>
      </c>
      <c r="CFA8">
        <v>0</v>
      </c>
      <c r="CFB8">
        <v>0</v>
      </c>
      <c r="CFH8">
        <v>0</v>
      </c>
      <c r="CFN8">
        <v>1</v>
      </c>
      <c r="CFO8">
        <v>0</v>
      </c>
      <c r="CFP8">
        <v>0</v>
      </c>
      <c r="CFQ8">
        <v>0</v>
      </c>
      <c r="CFR8">
        <v>1</v>
      </c>
      <c r="CFS8">
        <v>0</v>
      </c>
      <c r="CFT8">
        <v>0</v>
      </c>
      <c r="CFZ8">
        <v>0</v>
      </c>
      <c r="CGF8">
        <v>0</v>
      </c>
      <c r="CGL8">
        <v>0</v>
      </c>
      <c r="CGR8">
        <v>0</v>
      </c>
      <c r="CGX8">
        <v>1</v>
      </c>
      <c r="CGY8">
        <v>1</v>
      </c>
      <c r="CGZ8">
        <v>0</v>
      </c>
      <c r="CHA8">
        <v>0</v>
      </c>
      <c r="CHB8">
        <v>0</v>
      </c>
      <c r="CHC8">
        <v>0</v>
      </c>
      <c r="CHD8">
        <v>2</v>
      </c>
      <c r="CHE8">
        <v>0</v>
      </c>
      <c r="CHF8">
        <v>2</v>
      </c>
      <c r="CHG8">
        <v>0</v>
      </c>
      <c r="CHH8">
        <v>0</v>
      </c>
      <c r="CHI8">
        <v>0</v>
      </c>
      <c r="CHJ8">
        <v>0</v>
      </c>
      <c r="CHP8">
        <v>0</v>
      </c>
      <c r="CHV8">
        <v>0</v>
      </c>
      <c r="CIB8">
        <v>1</v>
      </c>
      <c r="CIC8">
        <v>0</v>
      </c>
      <c r="CID8">
        <v>1</v>
      </c>
      <c r="CIE8">
        <v>0</v>
      </c>
      <c r="CIF8">
        <v>0</v>
      </c>
      <c r="CIG8">
        <v>0</v>
      </c>
      <c r="CIH8">
        <v>3</v>
      </c>
      <c r="CII8">
        <v>0</v>
      </c>
      <c r="CIJ8">
        <v>1</v>
      </c>
      <c r="CIK8">
        <v>0</v>
      </c>
      <c r="CIL8">
        <v>2</v>
      </c>
      <c r="CIM8">
        <v>0</v>
      </c>
      <c r="CIN8">
        <v>0</v>
      </c>
      <c r="CIT8">
        <v>0</v>
      </c>
      <c r="CIZ8">
        <v>0</v>
      </c>
      <c r="CJF8">
        <v>1</v>
      </c>
      <c r="CJG8">
        <v>0</v>
      </c>
      <c r="CJH8">
        <v>2</v>
      </c>
      <c r="CJI8">
        <v>2</v>
      </c>
      <c r="CJJ8">
        <v>0</v>
      </c>
      <c r="CJK8">
        <v>0</v>
      </c>
      <c r="CJL8">
        <v>0</v>
      </c>
      <c r="CJM8">
        <v>0</v>
      </c>
      <c r="CJN8">
        <v>1</v>
      </c>
      <c r="CJO8">
        <v>0</v>
      </c>
      <c r="CJP8">
        <v>0</v>
      </c>
      <c r="CJQ8">
        <v>0</v>
      </c>
      <c r="CJT8">
        <v>200</v>
      </c>
      <c r="CJU8" t="s">
        <v>2712</v>
      </c>
      <c r="CJV8">
        <v>200</v>
      </c>
      <c r="CJW8" t="s">
        <v>2712</v>
      </c>
      <c r="CJX8">
        <v>0</v>
      </c>
      <c r="CJY8">
        <v>0</v>
      </c>
      <c r="CJZ8">
        <v>0</v>
      </c>
      <c r="CKA8">
        <v>0</v>
      </c>
      <c r="CKB8">
        <v>0</v>
      </c>
      <c r="CKC8">
        <v>0</v>
      </c>
      <c r="CKD8">
        <v>0</v>
      </c>
      <c r="CKE8">
        <v>0</v>
      </c>
      <c r="CKF8">
        <v>0</v>
      </c>
      <c r="CKG8">
        <v>0</v>
      </c>
      <c r="CKH8">
        <v>0</v>
      </c>
      <c r="CKI8">
        <v>0</v>
      </c>
      <c r="CKJ8">
        <v>0</v>
      </c>
      <c r="CKK8">
        <v>0</v>
      </c>
      <c r="CKL8">
        <v>0</v>
      </c>
      <c r="CKM8">
        <v>0</v>
      </c>
      <c r="CKN8">
        <v>0</v>
      </c>
      <c r="CKO8">
        <v>0</v>
      </c>
      <c r="CKP8">
        <v>0</v>
      </c>
      <c r="CKQ8">
        <v>0</v>
      </c>
      <c r="CKR8">
        <v>0</v>
      </c>
      <c r="CKS8">
        <v>0</v>
      </c>
      <c r="CKT8">
        <v>0</v>
      </c>
      <c r="CKU8">
        <v>0</v>
      </c>
      <c r="CKV8">
        <v>0</v>
      </c>
      <c r="CKW8">
        <v>0</v>
      </c>
      <c r="CKX8">
        <v>1</v>
      </c>
      <c r="CKY8">
        <v>0</v>
      </c>
      <c r="CKZ8">
        <v>0</v>
      </c>
      <c r="CLA8">
        <v>0</v>
      </c>
      <c r="CLB8">
        <v>0</v>
      </c>
      <c r="CLI8">
        <v>200</v>
      </c>
      <c r="CLQ8" t="s">
        <v>2613</v>
      </c>
      <c r="CLR8">
        <v>0</v>
      </c>
      <c r="CLS8">
        <v>0</v>
      </c>
      <c r="CLT8">
        <v>0</v>
      </c>
      <c r="CLU8">
        <v>800</v>
      </c>
      <c r="CLW8" t="s">
        <v>2713</v>
      </c>
      <c r="CLX8">
        <v>1</v>
      </c>
      <c r="CLY8">
        <v>0</v>
      </c>
      <c r="CLZ8">
        <v>0</v>
      </c>
      <c r="CMA8">
        <v>1</v>
      </c>
      <c r="CMB8">
        <v>0</v>
      </c>
      <c r="CMC8">
        <v>0</v>
      </c>
      <c r="CMD8">
        <v>0</v>
      </c>
      <c r="CME8">
        <v>0</v>
      </c>
      <c r="CMG8">
        <v>22400</v>
      </c>
      <c r="CMH8" t="s">
        <v>2714</v>
      </c>
      <c r="CMI8">
        <v>14400</v>
      </c>
      <c r="CMJ8" t="s">
        <v>2641</v>
      </c>
      <c r="CMK8">
        <v>0</v>
      </c>
      <c r="CML8">
        <v>0</v>
      </c>
      <c r="CMM8">
        <v>0</v>
      </c>
      <c r="CMN8">
        <v>0</v>
      </c>
      <c r="CMO8">
        <v>0</v>
      </c>
      <c r="CMP8">
        <v>0</v>
      </c>
      <c r="CMQ8">
        <v>0</v>
      </c>
      <c r="CMR8">
        <v>0</v>
      </c>
      <c r="CMS8">
        <v>0</v>
      </c>
      <c r="CMT8">
        <v>0</v>
      </c>
      <c r="CMU8">
        <v>0</v>
      </c>
      <c r="CMV8">
        <v>0</v>
      </c>
      <c r="CMW8">
        <v>0</v>
      </c>
      <c r="CMX8">
        <v>0</v>
      </c>
      <c r="CMY8">
        <v>0</v>
      </c>
      <c r="CMZ8">
        <v>0</v>
      </c>
      <c r="CNA8">
        <v>0</v>
      </c>
      <c r="CNB8">
        <v>0</v>
      </c>
      <c r="CNC8">
        <v>0</v>
      </c>
      <c r="CND8">
        <v>0</v>
      </c>
      <c r="CNE8">
        <v>0</v>
      </c>
      <c r="CNF8">
        <v>1</v>
      </c>
      <c r="CNG8">
        <v>0</v>
      </c>
      <c r="CNH8">
        <v>0</v>
      </c>
      <c r="CNI8">
        <v>0</v>
      </c>
      <c r="CNJ8">
        <v>0</v>
      </c>
      <c r="CNK8">
        <v>0</v>
      </c>
      <c r="CNL8">
        <v>0</v>
      </c>
      <c r="CNM8">
        <v>0</v>
      </c>
      <c r="CNN8">
        <v>0</v>
      </c>
      <c r="CNO8">
        <v>0</v>
      </c>
      <c r="CNQ8">
        <v>8000</v>
      </c>
      <c r="COD8" t="s">
        <v>2627</v>
      </c>
      <c r="COJ8">
        <v>500</v>
      </c>
      <c r="COK8" t="s">
        <v>2624</v>
      </c>
      <c r="COL8">
        <v>500</v>
      </c>
      <c r="COM8" t="s">
        <v>2624</v>
      </c>
      <c r="CON8">
        <v>0</v>
      </c>
      <c r="COO8">
        <v>0</v>
      </c>
      <c r="COP8">
        <v>0</v>
      </c>
      <c r="COQ8">
        <v>0</v>
      </c>
      <c r="COR8">
        <v>0</v>
      </c>
      <c r="COS8">
        <v>0</v>
      </c>
      <c r="COT8">
        <v>0</v>
      </c>
      <c r="COU8">
        <v>0</v>
      </c>
      <c r="COV8">
        <v>0</v>
      </c>
      <c r="COW8">
        <v>0</v>
      </c>
      <c r="COX8">
        <v>0</v>
      </c>
      <c r="COY8">
        <v>0</v>
      </c>
      <c r="COZ8">
        <v>0</v>
      </c>
      <c r="CPA8">
        <v>0</v>
      </c>
      <c r="CPB8">
        <v>0</v>
      </c>
      <c r="CPC8">
        <v>0</v>
      </c>
      <c r="CPD8">
        <v>0</v>
      </c>
      <c r="CPE8">
        <v>0</v>
      </c>
      <c r="CPF8">
        <v>0</v>
      </c>
      <c r="CPG8">
        <v>0</v>
      </c>
      <c r="CPH8">
        <v>0</v>
      </c>
      <c r="CPI8">
        <v>0</v>
      </c>
      <c r="CPJ8">
        <v>0</v>
      </c>
      <c r="CPK8">
        <v>0</v>
      </c>
      <c r="CPL8">
        <v>0</v>
      </c>
      <c r="CPM8">
        <v>0</v>
      </c>
      <c r="CPN8">
        <v>0</v>
      </c>
      <c r="CPO8">
        <v>0</v>
      </c>
      <c r="CPP8">
        <v>0</v>
      </c>
      <c r="CPQ8">
        <v>1</v>
      </c>
      <c r="CPR8">
        <v>0</v>
      </c>
      <c r="CQG8" t="s">
        <v>2627</v>
      </c>
      <c r="CQM8">
        <v>3000</v>
      </c>
      <c r="CQN8" t="s">
        <v>2675</v>
      </c>
      <c r="CQO8">
        <v>2000</v>
      </c>
      <c r="CQP8" t="s">
        <v>2624</v>
      </c>
      <c r="CQQ8">
        <v>0</v>
      </c>
      <c r="CQR8">
        <v>0</v>
      </c>
      <c r="CQS8">
        <v>0</v>
      </c>
      <c r="CQT8">
        <v>0</v>
      </c>
      <c r="CQU8">
        <v>0</v>
      </c>
      <c r="CQV8">
        <v>0</v>
      </c>
      <c r="CQW8">
        <v>0</v>
      </c>
      <c r="CQX8">
        <v>0</v>
      </c>
      <c r="CQY8">
        <v>0</v>
      </c>
      <c r="CQZ8">
        <v>0</v>
      </c>
      <c r="CRA8">
        <v>0</v>
      </c>
      <c r="CRB8">
        <v>0</v>
      </c>
      <c r="CRC8">
        <v>0</v>
      </c>
      <c r="CRD8">
        <v>0</v>
      </c>
      <c r="CRE8">
        <v>0</v>
      </c>
      <c r="CRF8">
        <v>0</v>
      </c>
      <c r="CRG8">
        <v>0</v>
      </c>
      <c r="CRH8">
        <v>0</v>
      </c>
      <c r="CRI8">
        <v>0</v>
      </c>
      <c r="CRJ8">
        <v>0</v>
      </c>
      <c r="CRK8">
        <v>0</v>
      </c>
      <c r="CRL8">
        <v>0</v>
      </c>
      <c r="CRM8">
        <v>0</v>
      </c>
      <c r="CRN8">
        <v>0</v>
      </c>
      <c r="CRO8">
        <v>0</v>
      </c>
      <c r="CRP8">
        <v>0</v>
      </c>
      <c r="CRQ8">
        <v>0</v>
      </c>
      <c r="CRR8">
        <v>0</v>
      </c>
      <c r="CRS8">
        <v>0</v>
      </c>
      <c r="CRT8">
        <v>1</v>
      </c>
      <c r="CRU8">
        <v>0</v>
      </c>
      <c r="CSJ8" t="s">
        <v>2627</v>
      </c>
      <c r="CWV8">
        <v>620167737</v>
      </c>
      <c r="CWW8" t="s">
        <v>2715</v>
      </c>
      <c r="CWX8" s="1">
        <v>45608.424849537027</v>
      </c>
      <c r="CXA8" t="s">
        <v>2645</v>
      </c>
      <c r="CXC8" t="s">
        <v>2698</v>
      </c>
      <c r="CXE8">
        <v>7</v>
      </c>
    </row>
    <row r="9" spans="1:2657" x14ac:dyDescent="0.25">
      <c r="A9" s="1">
        <v>45608.401616296287</v>
      </c>
      <c r="B9" s="1">
        <v>45612.336147210648</v>
      </c>
      <c r="H9" s="1">
        <v>45608</v>
      </c>
      <c r="I9" t="s">
        <v>2608</v>
      </c>
      <c r="J9" t="s">
        <v>2609</v>
      </c>
      <c r="K9" t="s">
        <v>2610</v>
      </c>
      <c r="S9" t="s">
        <v>2611</v>
      </c>
      <c r="T9">
        <v>8</v>
      </c>
      <c r="X9" t="s">
        <v>2612</v>
      </c>
      <c r="Y9" t="s">
        <v>2613</v>
      </c>
      <c r="AC9" t="s">
        <v>2614</v>
      </c>
      <c r="AD9">
        <v>1997</v>
      </c>
      <c r="AE9" t="s">
        <v>2615</v>
      </c>
      <c r="AF9">
        <v>0</v>
      </c>
      <c r="AG9">
        <v>0</v>
      </c>
      <c r="AH9">
        <v>0</v>
      </c>
      <c r="AI9">
        <v>0</v>
      </c>
      <c r="AJ9">
        <v>0</v>
      </c>
      <c r="AK9">
        <v>0</v>
      </c>
      <c r="AL9">
        <v>0</v>
      </c>
      <c r="AM9">
        <v>0</v>
      </c>
      <c r="AN9">
        <v>0</v>
      </c>
      <c r="AO9">
        <v>0</v>
      </c>
      <c r="AP9">
        <v>0</v>
      </c>
      <c r="AQ9">
        <v>0</v>
      </c>
      <c r="AR9">
        <v>0</v>
      </c>
      <c r="AS9">
        <v>0</v>
      </c>
      <c r="AT9">
        <v>0</v>
      </c>
      <c r="AU9">
        <v>1</v>
      </c>
      <c r="AV9">
        <v>0</v>
      </c>
      <c r="AW9">
        <v>0</v>
      </c>
      <c r="AX9">
        <v>0</v>
      </c>
      <c r="AY9">
        <v>0</v>
      </c>
      <c r="AZ9">
        <v>0</v>
      </c>
      <c r="BB9" t="s">
        <v>2616</v>
      </c>
      <c r="BD9" t="s">
        <v>2617</v>
      </c>
      <c r="BE9" t="s">
        <v>2699</v>
      </c>
      <c r="BF9">
        <v>0</v>
      </c>
      <c r="BG9">
        <v>0</v>
      </c>
      <c r="BH9">
        <v>0</v>
      </c>
      <c r="BI9">
        <v>0</v>
      </c>
      <c r="BJ9">
        <v>0</v>
      </c>
      <c r="BK9">
        <v>0</v>
      </c>
      <c r="BL9">
        <v>0</v>
      </c>
      <c r="BM9">
        <v>0</v>
      </c>
      <c r="BN9">
        <v>1</v>
      </c>
      <c r="BO9">
        <v>0</v>
      </c>
      <c r="BP9">
        <v>0</v>
      </c>
      <c r="BQ9">
        <v>1</v>
      </c>
      <c r="BR9">
        <v>0</v>
      </c>
      <c r="BS9">
        <v>0</v>
      </c>
      <c r="BT9">
        <v>0</v>
      </c>
      <c r="BU9">
        <v>0</v>
      </c>
      <c r="BV9">
        <v>0</v>
      </c>
      <c r="BW9" t="s">
        <v>2716</v>
      </c>
      <c r="BX9">
        <v>1</v>
      </c>
      <c r="BY9">
        <v>2</v>
      </c>
      <c r="OS9" t="s">
        <v>2623</v>
      </c>
      <c r="OT9">
        <v>0</v>
      </c>
      <c r="OU9">
        <v>0</v>
      </c>
      <c r="OV9">
        <v>0</v>
      </c>
      <c r="OW9">
        <v>0</v>
      </c>
      <c r="OX9">
        <v>0</v>
      </c>
      <c r="OY9">
        <v>0</v>
      </c>
      <c r="OZ9">
        <v>0</v>
      </c>
      <c r="PA9">
        <v>0</v>
      </c>
      <c r="PB9">
        <v>0</v>
      </c>
      <c r="PC9">
        <v>0</v>
      </c>
      <c r="PD9">
        <v>0</v>
      </c>
      <c r="PE9">
        <v>0</v>
      </c>
      <c r="PF9">
        <v>0</v>
      </c>
      <c r="PG9">
        <v>0</v>
      </c>
      <c r="PH9">
        <v>0</v>
      </c>
      <c r="PI9">
        <v>0</v>
      </c>
      <c r="PJ9">
        <v>0</v>
      </c>
      <c r="PK9">
        <v>0</v>
      </c>
      <c r="PL9">
        <v>0</v>
      </c>
      <c r="PM9">
        <v>0</v>
      </c>
      <c r="PN9">
        <v>0</v>
      </c>
      <c r="PO9">
        <v>0</v>
      </c>
      <c r="PP9">
        <v>0</v>
      </c>
      <c r="PQ9">
        <v>0</v>
      </c>
      <c r="PR9">
        <v>0</v>
      </c>
      <c r="PS9">
        <v>0</v>
      </c>
      <c r="PT9">
        <v>0</v>
      </c>
      <c r="PU9">
        <v>0</v>
      </c>
      <c r="PV9">
        <v>0</v>
      </c>
      <c r="PW9">
        <v>0</v>
      </c>
      <c r="PX9">
        <v>0</v>
      </c>
      <c r="PY9">
        <v>1</v>
      </c>
      <c r="PZ9">
        <v>0</v>
      </c>
      <c r="QA9">
        <v>0</v>
      </c>
      <c r="QB9">
        <v>0</v>
      </c>
      <c r="QC9">
        <v>0</v>
      </c>
      <c r="QD9">
        <v>0</v>
      </c>
      <c r="QE9">
        <v>0</v>
      </c>
      <c r="QF9">
        <v>0</v>
      </c>
      <c r="QG9">
        <v>0</v>
      </c>
      <c r="QH9">
        <v>0</v>
      </c>
      <c r="QI9">
        <v>0</v>
      </c>
      <c r="QJ9" t="s">
        <v>2621</v>
      </c>
      <c r="QK9">
        <v>9</v>
      </c>
      <c r="QL9" t="s">
        <v>2626</v>
      </c>
      <c r="QM9">
        <v>0</v>
      </c>
      <c r="QN9">
        <v>0</v>
      </c>
      <c r="QO9">
        <v>0</v>
      </c>
      <c r="QP9">
        <v>0</v>
      </c>
      <c r="QQ9">
        <v>0</v>
      </c>
      <c r="QR9">
        <v>0</v>
      </c>
      <c r="QS9">
        <v>0</v>
      </c>
      <c r="QT9">
        <v>0</v>
      </c>
      <c r="QU9">
        <v>0</v>
      </c>
      <c r="QV9">
        <v>0</v>
      </c>
      <c r="QW9">
        <v>0</v>
      </c>
      <c r="QX9">
        <v>0</v>
      </c>
      <c r="QY9">
        <v>0</v>
      </c>
      <c r="QZ9">
        <v>0</v>
      </c>
      <c r="RA9">
        <v>0</v>
      </c>
      <c r="RB9">
        <v>1</v>
      </c>
      <c r="RC9">
        <v>0</v>
      </c>
      <c r="RF9" t="s">
        <v>2623</v>
      </c>
      <c r="RG9">
        <v>0</v>
      </c>
      <c r="RH9">
        <v>0</v>
      </c>
      <c r="RI9">
        <v>0</v>
      </c>
      <c r="RJ9">
        <v>0</v>
      </c>
      <c r="RK9">
        <v>0</v>
      </c>
      <c r="RL9">
        <v>0</v>
      </c>
      <c r="RM9">
        <v>0</v>
      </c>
      <c r="RN9">
        <v>0</v>
      </c>
      <c r="RO9">
        <v>0</v>
      </c>
      <c r="RP9">
        <v>0</v>
      </c>
      <c r="RQ9">
        <v>0</v>
      </c>
      <c r="RR9">
        <v>0</v>
      </c>
      <c r="RS9">
        <v>0</v>
      </c>
      <c r="RT9">
        <v>0</v>
      </c>
      <c r="RU9">
        <v>0</v>
      </c>
      <c r="RV9">
        <v>0</v>
      </c>
      <c r="RW9">
        <v>0</v>
      </c>
      <c r="RX9">
        <v>0</v>
      </c>
      <c r="RY9">
        <v>0</v>
      </c>
      <c r="RZ9">
        <v>0</v>
      </c>
      <c r="SA9">
        <v>0</v>
      </c>
      <c r="SB9">
        <v>0</v>
      </c>
      <c r="SC9">
        <v>0</v>
      </c>
      <c r="SD9">
        <v>0</v>
      </c>
      <c r="SE9">
        <v>0</v>
      </c>
      <c r="SF9">
        <v>0</v>
      </c>
      <c r="SG9">
        <v>0</v>
      </c>
      <c r="SH9">
        <v>0</v>
      </c>
      <c r="SI9">
        <v>0</v>
      </c>
      <c r="SJ9">
        <v>0</v>
      </c>
      <c r="SK9">
        <v>0</v>
      </c>
      <c r="SL9">
        <v>1</v>
      </c>
      <c r="SM9">
        <v>0</v>
      </c>
      <c r="SN9">
        <v>0</v>
      </c>
      <c r="SO9">
        <v>0</v>
      </c>
      <c r="SP9">
        <v>0</v>
      </c>
      <c r="SQ9">
        <v>0</v>
      </c>
      <c r="SR9">
        <v>0</v>
      </c>
      <c r="SS9">
        <v>0</v>
      </c>
      <c r="ST9">
        <v>0</v>
      </c>
      <c r="SU9">
        <v>0</v>
      </c>
      <c r="SV9">
        <v>0</v>
      </c>
      <c r="SW9" t="s">
        <v>2621</v>
      </c>
      <c r="SX9">
        <v>6</v>
      </c>
      <c r="AFL9" t="s">
        <v>2627</v>
      </c>
      <c r="AFO9" t="s">
        <v>2627</v>
      </c>
      <c r="AFR9" t="s">
        <v>2627</v>
      </c>
      <c r="AFU9" t="s">
        <v>2627</v>
      </c>
      <c r="AFY9" t="s">
        <v>2613</v>
      </c>
      <c r="AFZ9" t="s">
        <v>2710</v>
      </c>
      <c r="AGA9" t="s">
        <v>2613</v>
      </c>
      <c r="AGB9" t="s">
        <v>2613</v>
      </c>
      <c r="AGC9" t="s">
        <v>2627</v>
      </c>
      <c r="AGD9" t="s">
        <v>2717</v>
      </c>
      <c r="AGE9">
        <v>3</v>
      </c>
      <c r="AGF9">
        <v>0</v>
      </c>
      <c r="AGI9" t="s">
        <v>2630</v>
      </c>
      <c r="AGJ9" t="s">
        <v>2627</v>
      </c>
      <c r="AGN9">
        <v>1</v>
      </c>
      <c r="AGO9">
        <v>105</v>
      </c>
      <c r="AGP9">
        <v>6</v>
      </c>
      <c r="AGQ9" t="s">
        <v>2627</v>
      </c>
      <c r="AGU9">
        <v>0</v>
      </c>
      <c r="AGV9">
        <v>0</v>
      </c>
      <c r="AGZ9">
        <v>0</v>
      </c>
      <c r="AHC9">
        <v>0</v>
      </c>
      <c r="AHD9">
        <v>0</v>
      </c>
      <c r="AHG9">
        <v>5</v>
      </c>
      <c r="AHH9">
        <v>0</v>
      </c>
      <c r="AHI9" t="s">
        <v>2636</v>
      </c>
      <c r="AHJ9" t="s">
        <v>2627</v>
      </c>
      <c r="AHM9">
        <v>0</v>
      </c>
      <c r="AHP9">
        <v>4</v>
      </c>
      <c r="AHQ9">
        <v>50</v>
      </c>
      <c r="AHR9">
        <v>0</v>
      </c>
      <c r="AHS9">
        <v>0</v>
      </c>
      <c r="AHT9">
        <v>0</v>
      </c>
      <c r="AHU9">
        <v>0</v>
      </c>
      <c r="AHV9">
        <v>4</v>
      </c>
      <c r="AHW9">
        <v>0</v>
      </c>
      <c r="AHX9">
        <v>0</v>
      </c>
      <c r="AIS9" t="s">
        <v>2632</v>
      </c>
      <c r="AIT9" t="s">
        <v>2627</v>
      </c>
      <c r="AIX9">
        <v>4</v>
      </c>
      <c r="AIY9">
        <v>105</v>
      </c>
      <c r="AIZ9">
        <v>6</v>
      </c>
      <c r="AJA9" t="s">
        <v>2627</v>
      </c>
      <c r="AJE9">
        <v>0</v>
      </c>
      <c r="AJF9">
        <v>0</v>
      </c>
      <c r="AJJ9">
        <v>0</v>
      </c>
      <c r="AJN9">
        <v>0</v>
      </c>
      <c r="AJQ9">
        <v>1</v>
      </c>
      <c r="AJR9">
        <v>10</v>
      </c>
      <c r="AJS9" t="s">
        <v>2633</v>
      </c>
      <c r="AJT9" t="s">
        <v>2627</v>
      </c>
      <c r="AJW9">
        <v>0</v>
      </c>
      <c r="AJZ9">
        <v>0</v>
      </c>
      <c r="ALC9" t="s">
        <v>2683</v>
      </c>
      <c r="ALD9" t="s">
        <v>2627</v>
      </c>
      <c r="ALH9">
        <v>1</v>
      </c>
      <c r="ALI9">
        <v>0</v>
      </c>
      <c r="ALK9" t="s">
        <v>2627</v>
      </c>
      <c r="ALO9">
        <v>0</v>
      </c>
      <c r="ALP9">
        <v>0</v>
      </c>
      <c r="ALT9">
        <v>0</v>
      </c>
      <c r="ALX9">
        <v>0</v>
      </c>
      <c r="AMA9">
        <v>5</v>
      </c>
      <c r="AMB9">
        <v>50</v>
      </c>
      <c r="AMC9" t="s">
        <v>2694</v>
      </c>
      <c r="AMD9" t="s">
        <v>2627</v>
      </c>
      <c r="AMG9">
        <v>0</v>
      </c>
      <c r="AMJ9">
        <v>3</v>
      </c>
      <c r="AMK9">
        <v>25</v>
      </c>
      <c r="AML9">
        <v>0</v>
      </c>
      <c r="AMM9">
        <v>0</v>
      </c>
      <c r="AMN9">
        <v>0</v>
      </c>
      <c r="AMO9">
        <v>0</v>
      </c>
      <c r="AMP9">
        <v>3</v>
      </c>
      <c r="AMQ9">
        <v>0</v>
      </c>
      <c r="AMR9">
        <v>0</v>
      </c>
      <c r="AZD9" t="s">
        <v>2613</v>
      </c>
      <c r="AZE9">
        <v>1</v>
      </c>
      <c r="AZF9">
        <v>0</v>
      </c>
      <c r="AZG9">
        <v>0</v>
      </c>
      <c r="AZH9">
        <v>0</v>
      </c>
      <c r="AZI9">
        <v>1</v>
      </c>
      <c r="AZJ9" t="s">
        <v>2627</v>
      </c>
      <c r="AZO9" t="s">
        <v>2613</v>
      </c>
      <c r="AZP9">
        <v>1</v>
      </c>
      <c r="AZQ9">
        <v>0</v>
      </c>
      <c r="AZR9">
        <v>0</v>
      </c>
      <c r="AZS9">
        <v>0</v>
      </c>
      <c r="AZT9" t="s">
        <v>2632</v>
      </c>
      <c r="AZU9">
        <v>0</v>
      </c>
      <c r="AZV9">
        <v>0</v>
      </c>
      <c r="AZW9">
        <v>0</v>
      </c>
      <c r="AZX9">
        <v>0</v>
      </c>
      <c r="AZY9">
        <v>0</v>
      </c>
      <c r="AZZ9">
        <v>0</v>
      </c>
      <c r="BAA9">
        <v>0</v>
      </c>
      <c r="BAB9">
        <v>0</v>
      </c>
      <c r="BAC9">
        <v>0</v>
      </c>
      <c r="BAD9">
        <v>0</v>
      </c>
      <c r="BAE9">
        <v>0</v>
      </c>
      <c r="BAF9">
        <v>1</v>
      </c>
      <c r="BAG9">
        <v>0</v>
      </c>
      <c r="BAH9">
        <v>0</v>
      </c>
      <c r="BAI9">
        <v>0</v>
      </c>
      <c r="BAJ9">
        <v>0</v>
      </c>
      <c r="BAK9">
        <v>0</v>
      </c>
      <c r="BAL9">
        <v>0</v>
      </c>
      <c r="BAM9">
        <v>0</v>
      </c>
      <c r="BAN9">
        <v>0</v>
      </c>
      <c r="BAO9">
        <v>0</v>
      </c>
      <c r="BAP9">
        <v>0</v>
      </c>
      <c r="BAQ9">
        <v>0</v>
      </c>
      <c r="BAR9">
        <v>0</v>
      </c>
      <c r="BAS9">
        <v>0</v>
      </c>
      <c r="BAT9">
        <v>0</v>
      </c>
      <c r="BAU9">
        <v>0</v>
      </c>
      <c r="BAV9">
        <v>0</v>
      </c>
      <c r="BAW9">
        <v>0</v>
      </c>
      <c r="BAX9">
        <v>0</v>
      </c>
      <c r="BAY9">
        <v>0</v>
      </c>
      <c r="BAZ9">
        <v>0</v>
      </c>
      <c r="BBA9">
        <v>0</v>
      </c>
      <c r="BBB9">
        <v>0</v>
      </c>
      <c r="BDX9">
        <v>0</v>
      </c>
      <c r="BFD9">
        <v>0</v>
      </c>
      <c r="BFJ9">
        <v>0</v>
      </c>
      <c r="BGP9">
        <v>1</v>
      </c>
      <c r="BGR9">
        <v>0</v>
      </c>
      <c r="BGS9">
        <v>3</v>
      </c>
      <c r="BGT9">
        <v>0</v>
      </c>
      <c r="BGU9">
        <v>0</v>
      </c>
      <c r="BGV9">
        <v>1</v>
      </c>
      <c r="BGX9">
        <v>30</v>
      </c>
      <c r="BGY9" t="s">
        <v>2636</v>
      </c>
      <c r="BGZ9">
        <v>0</v>
      </c>
      <c r="BHA9">
        <v>0</v>
      </c>
      <c r="BHB9">
        <v>0</v>
      </c>
      <c r="BHC9">
        <v>0</v>
      </c>
      <c r="BHD9">
        <v>0</v>
      </c>
      <c r="BHE9">
        <v>0</v>
      </c>
      <c r="BHF9">
        <v>0</v>
      </c>
      <c r="BHG9">
        <v>0</v>
      </c>
      <c r="BHH9">
        <v>0</v>
      </c>
      <c r="BHI9">
        <v>0</v>
      </c>
      <c r="BHJ9">
        <v>0</v>
      </c>
      <c r="BHK9">
        <v>0</v>
      </c>
      <c r="BHL9">
        <v>0</v>
      </c>
      <c r="BHM9">
        <v>0</v>
      </c>
      <c r="BHN9">
        <v>0</v>
      </c>
      <c r="BHO9">
        <v>1</v>
      </c>
      <c r="BHP9">
        <v>0</v>
      </c>
      <c r="BHQ9">
        <v>30</v>
      </c>
      <c r="BHU9">
        <v>30</v>
      </c>
      <c r="BHV9" t="s">
        <v>2627</v>
      </c>
      <c r="BIB9">
        <v>0</v>
      </c>
      <c r="BIC9">
        <f t="shared" si="0"/>
        <v>0</v>
      </c>
      <c r="BIH9">
        <v>0</v>
      </c>
      <c r="BJG9">
        <v>1</v>
      </c>
      <c r="BJI9">
        <v>5</v>
      </c>
      <c r="BJJ9" t="s">
        <v>2636</v>
      </c>
      <c r="BJK9">
        <v>0</v>
      </c>
      <c r="BJL9">
        <v>0</v>
      </c>
      <c r="BJM9">
        <v>0</v>
      </c>
      <c r="BJN9">
        <v>0</v>
      </c>
      <c r="BJO9">
        <v>0</v>
      </c>
      <c r="BJP9">
        <v>0</v>
      </c>
      <c r="BJQ9">
        <v>0</v>
      </c>
      <c r="BJR9">
        <v>0</v>
      </c>
      <c r="BJS9">
        <v>0</v>
      </c>
      <c r="BJT9">
        <v>0</v>
      </c>
      <c r="BJU9">
        <v>0</v>
      </c>
      <c r="BJV9">
        <v>0</v>
      </c>
      <c r="BJW9">
        <v>0</v>
      </c>
      <c r="BJX9">
        <v>0</v>
      </c>
      <c r="BJY9">
        <v>0</v>
      </c>
      <c r="BJZ9">
        <v>1</v>
      </c>
      <c r="BKA9">
        <v>0</v>
      </c>
      <c r="BKB9">
        <v>5</v>
      </c>
      <c r="BKF9">
        <v>5</v>
      </c>
      <c r="BKG9" t="s">
        <v>2627</v>
      </c>
      <c r="BKM9">
        <v>0</v>
      </c>
      <c r="BKN9">
        <f t="shared" si="1"/>
        <v>0</v>
      </c>
      <c r="BKS9">
        <v>0</v>
      </c>
      <c r="BLY9">
        <v>0</v>
      </c>
      <c r="BME9">
        <v>0</v>
      </c>
      <c r="BNK9">
        <v>0</v>
      </c>
      <c r="BNQ9">
        <v>0</v>
      </c>
      <c r="BOW9">
        <v>0</v>
      </c>
      <c r="BPC9">
        <v>1</v>
      </c>
      <c r="BPE9">
        <v>3</v>
      </c>
      <c r="BPF9" t="s">
        <v>2636</v>
      </c>
      <c r="BPG9">
        <v>0</v>
      </c>
      <c r="BPH9">
        <v>0</v>
      </c>
      <c r="BPI9">
        <v>0</v>
      </c>
      <c r="BPJ9">
        <v>0</v>
      </c>
      <c r="BPK9">
        <v>0</v>
      </c>
      <c r="BPL9">
        <v>0</v>
      </c>
      <c r="BPM9">
        <v>0</v>
      </c>
      <c r="BPN9">
        <v>0</v>
      </c>
      <c r="BPO9">
        <v>0</v>
      </c>
      <c r="BPP9">
        <v>0</v>
      </c>
      <c r="BPQ9">
        <v>0</v>
      </c>
      <c r="BPR9">
        <v>0</v>
      </c>
      <c r="BPS9">
        <v>0</v>
      </c>
      <c r="BPT9">
        <v>0</v>
      </c>
      <c r="BPU9">
        <v>0</v>
      </c>
      <c r="BPV9">
        <v>1</v>
      </c>
      <c r="BPW9">
        <v>0</v>
      </c>
      <c r="BPX9">
        <v>3</v>
      </c>
      <c r="BQB9">
        <v>3</v>
      </c>
      <c r="BQC9" t="s">
        <v>2627</v>
      </c>
      <c r="BQI9">
        <v>0</v>
      </c>
      <c r="BQO9">
        <v>0</v>
      </c>
      <c r="BRW9">
        <v>1</v>
      </c>
      <c r="BRY9">
        <v>150</v>
      </c>
      <c r="BRZ9">
        <v>0</v>
      </c>
      <c r="BSA9">
        <v>0</v>
      </c>
      <c r="BSB9">
        <v>0</v>
      </c>
      <c r="BSC9">
        <v>0</v>
      </c>
      <c r="BTJ9">
        <v>0</v>
      </c>
      <c r="BTP9">
        <v>0</v>
      </c>
      <c r="BUO9">
        <v>1</v>
      </c>
      <c r="BUQ9">
        <v>1</v>
      </c>
      <c r="BUR9" t="s">
        <v>2636</v>
      </c>
      <c r="BUS9">
        <v>0</v>
      </c>
      <c r="BUT9">
        <v>0</v>
      </c>
      <c r="BUU9">
        <v>0</v>
      </c>
      <c r="BUV9">
        <v>0</v>
      </c>
      <c r="BUW9">
        <v>0</v>
      </c>
      <c r="BUX9">
        <v>0</v>
      </c>
      <c r="BUY9">
        <v>0</v>
      </c>
      <c r="BUZ9">
        <v>0</v>
      </c>
      <c r="BVA9">
        <v>0</v>
      </c>
      <c r="BVB9">
        <v>0</v>
      </c>
      <c r="BVC9">
        <v>0</v>
      </c>
      <c r="BVD9">
        <v>0</v>
      </c>
      <c r="BVE9">
        <v>0</v>
      </c>
      <c r="BVF9">
        <v>0</v>
      </c>
      <c r="BVG9">
        <v>0</v>
      </c>
      <c r="BVH9">
        <v>1</v>
      </c>
      <c r="BVI9">
        <v>0</v>
      </c>
      <c r="BVJ9">
        <v>1</v>
      </c>
      <c r="BVN9">
        <v>1</v>
      </c>
      <c r="BVO9" t="s">
        <v>2627</v>
      </c>
      <c r="BVP9">
        <v>1</v>
      </c>
      <c r="BVV9">
        <v>0</v>
      </c>
      <c r="BWU9">
        <v>1</v>
      </c>
      <c r="BWW9">
        <v>2</v>
      </c>
      <c r="BWX9" t="s">
        <v>2636</v>
      </c>
      <c r="BWY9">
        <v>0</v>
      </c>
      <c r="BWZ9">
        <v>0</v>
      </c>
      <c r="BXA9">
        <v>0</v>
      </c>
      <c r="BXB9">
        <v>0</v>
      </c>
      <c r="BXC9">
        <v>0</v>
      </c>
      <c r="BXD9">
        <v>0</v>
      </c>
      <c r="BXE9">
        <v>0</v>
      </c>
      <c r="BXF9">
        <v>0</v>
      </c>
      <c r="BXG9">
        <v>0</v>
      </c>
      <c r="BXH9">
        <v>0</v>
      </c>
      <c r="BXI9">
        <v>0</v>
      </c>
      <c r="BXJ9">
        <v>0</v>
      </c>
      <c r="BXK9">
        <v>0</v>
      </c>
      <c r="BXL9">
        <v>0</v>
      </c>
      <c r="BXM9">
        <v>0</v>
      </c>
      <c r="BXN9">
        <v>1</v>
      </c>
      <c r="BXO9">
        <v>0</v>
      </c>
      <c r="BXP9">
        <v>2</v>
      </c>
      <c r="BXT9">
        <v>2</v>
      </c>
      <c r="BXU9" t="s">
        <v>2627</v>
      </c>
      <c r="BYA9">
        <v>0</v>
      </c>
      <c r="BYB9">
        <f t="shared" si="2"/>
        <v>0</v>
      </c>
      <c r="BYH9">
        <v>0</v>
      </c>
      <c r="CAL9">
        <v>0</v>
      </c>
      <c r="CAV9">
        <v>0</v>
      </c>
      <c r="CBR9">
        <v>1</v>
      </c>
      <c r="CBT9">
        <v>6</v>
      </c>
      <c r="CBU9">
        <v>0</v>
      </c>
      <c r="CBV9">
        <v>0</v>
      </c>
      <c r="CBW9">
        <v>0</v>
      </c>
      <c r="CBX9">
        <v>0</v>
      </c>
      <c r="CCK9">
        <v>0</v>
      </c>
      <c r="CDA9" t="s">
        <v>2627</v>
      </c>
      <c r="CDL9">
        <v>1</v>
      </c>
      <c r="CDM9" t="s">
        <v>2658</v>
      </c>
      <c r="CDN9">
        <v>0</v>
      </c>
      <c r="CDO9">
        <v>0</v>
      </c>
      <c r="CDP9">
        <v>0</v>
      </c>
      <c r="CDQ9">
        <v>0</v>
      </c>
      <c r="CDR9">
        <v>0</v>
      </c>
      <c r="CDS9">
        <v>0</v>
      </c>
      <c r="CDT9">
        <v>0</v>
      </c>
      <c r="CDU9">
        <v>0</v>
      </c>
      <c r="CDV9">
        <v>0</v>
      </c>
      <c r="CDW9">
        <v>0</v>
      </c>
      <c r="CDX9">
        <v>0</v>
      </c>
      <c r="CDY9">
        <v>1</v>
      </c>
      <c r="CDZ9">
        <v>0</v>
      </c>
      <c r="CEA9">
        <v>0</v>
      </c>
      <c r="CEB9">
        <v>0</v>
      </c>
      <c r="CEC9">
        <v>0</v>
      </c>
      <c r="CED9">
        <v>1</v>
      </c>
      <c r="CEE9">
        <v>0</v>
      </c>
      <c r="CEI9">
        <v>0</v>
      </c>
      <c r="CEM9" t="s">
        <v>2685</v>
      </c>
      <c r="CEN9">
        <v>32</v>
      </c>
      <c r="CEO9" t="s">
        <v>2695</v>
      </c>
      <c r="CEP9">
        <v>0</v>
      </c>
      <c r="CEQ9">
        <v>0</v>
      </c>
      <c r="CEV9">
        <v>1</v>
      </c>
      <c r="CEW9">
        <v>0</v>
      </c>
      <c r="CEX9">
        <v>1</v>
      </c>
      <c r="CEY9">
        <v>0</v>
      </c>
      <c r="CEZ9">
        <v>0</v>
      </c>
      <c r="CFA9">
        <v>0</v>
      </c>
      <c r="CFB9">
        <v>0</v>
      </c>
      <c r="CFH9">
        <v>0</v>
      </c>
      <c r="CFN9">
        <v>0</v>
      </c>
      <c r="CFT9">
        <v>0</v>
      </c>
      <c r="CFZ9">
        <v>0</v>
      </c>
      <c r="CGF9">
        <v>0</v>
      </c>
      <c r="CGL9">
        <v>0</v>
      </c>
      <c r="CGR9">
        <v>0</v>
      </c>
      <c r="CGX9">
        <v>1</v>
      </c>
      <c r="CGY9">
        <v>1</v>
      </c>
      <c r="CGZ9">
        <v>0</v>
      </c>
      <c r="CHA9">
        <v>0</v>
      </c>
      <c r="CHB9">
        <v>0</v>
      </c>
      <c r="CHC9">
        <v>0</v>
      </c>
      <c r="CHD9">
        <v>1</v>
      </c>
      <c r="CHE9">
        <v>0</v>
      </c>
      <c r="CHF9">
        <v>1</v>
      </c>
      <c r="CHG9">
        <v>0</v>
      </c>
      <c r="CHH9">
        <v>0</v>
      </c>
      <c r="CHI9">
        <v>0</v>
      </c>
      <c r="CHJ9">
        <v>0</v>
      </c>
      <c r="CHP9">
        <v>0</v>
      </c>
      <c r="CHV9">
        <v>0</v>
      </c>
      <c r="CIB9">
        <v>0</v>
      </c>
      <c r="CIH9">
        <v>0</v>
      </c>
      <c r="CIN9">
        <v>1</v>
      </c>
      <c r="CIO9">
        <v>0</v>
      </c>
      <c r="CIP9">
        <v>0</v>
      </c>
      <c r="CIQ9">
        <v>0</v>
      </c>
      <c r="CIR9">
        <v>1</v>
      </c>
      <c r="CIS9">
        <v>0</v>
      </c>
      <c r="CIT9">
        <v>0</v>
      </c>
      <c r="CIZ9">
        <v>0</v>
      </c>
      <c r="CJF9">
        <v>0</v>
      </c>
      <c r="CJG9">
        <v>0</v>
      </c>
      <c r="CJH9">
        <v>1</v>
      </c>
      <c r="CJI9">
        <v>1</v>
      </c>
      <c r="CJJ9">
        <v>0</v>
      </c>
      <c r="CJK9">
        <v>0</v>
      </c>
      <c r="CJL9">
        <v>0</v>
      </c>
      <c r="CJM9">
        <v>0</v>
      </c>
      <c r="CJN9">
        <v>0</v>
      </c>
      <c r="CJO9">
        <v>0</v>
      </c>
      <c r="CJP9">
        <v>0</v>
      </c>
      <c r="CJQ9">
        <v>0</v>
      </c>
      <c r="CJT9">
        <v>500</v>
      </c>
      <c r="CJU9" t="s">
        <v>2624</v>
      </c>
      <c r="CJV9">
        <v>500</v>
      </c>
      <c r="CJW9" t="s">
        <v>2696</v>
      </c>
      <c r="CJX9">
        <v>0</v>
      </c>
      <c r="CJY9">
        <v>0</v>
      </c>
      <c r="CJZ9">
        <v>0</v>
      </c>
      <c r="CKA9">
        <v>0</v>
      </c>
      <c r="CKB9">
        <v>0</v>
      </c>
      <c r="CKC9">
        <v>0</v>
      </c>
      <c r="CKD9">
        <v>0</v>
      </c>
      <c r="CKE9">
        <v>0</v>
      </c>
      <c r="CKF9">
        <v>0</v>
      </c>
      <c r="CKG9">
        <v>0</v>
      </c>
      <c r="CKH9">
        <v>0</v>
      </c>
      <c r="CKI9">
        <v>0</v>
      </c>
      <c r="CKJ9">
        <v>0</v>
      </c>
      <c r="CKK9">
        <v>0</v>
      </c>
      <c r="CKL9">
        <v>0</v>
      </c>
      <c r="CKM9">
        <v>0</v>
      </c>
      <c r="CKN9">
        <v>0</v>
      </c>
      <c r="CKO9">
        <v>0</v>
      </c>
      <c r="CKP9">
        <v>0</v>
      </c>
      <c r="CKQ9">
        <v>0</v>
      </c>
      <c r="CKR9">
        <v>0</v>
      </c>
      <c r="CKS9">
        <v>0</v>
      </c>
      <c r="CKT9">
        <v>0</v>
      </c>
      <c r="CKU9">
        <v>0</v>
      </c>
      <c r="CKV9">
        <v>0</v>
      </c>
      <c r="CKW9">
        <v>0</v>
      </c>
      <c r="CKX9">
        <v>0</v>
      </c>
      <c r="CKY9">
        <v>0</v>
      </c>
      <c r="CKZ9">
        <v>0</v>
      </c>
      <c r="CLA9">
        <v>0</v>
      </c>
      <c r="CLB9">
        <v>1</v>
      </c>
      <c r="CLQ9" t="s">
        <v>2627</v>
      </c>
      <c r="CLW9" t="s">
        <v>2660</v>
      </c>
      <c r="CLX9">
        <v>1</v>
      </c>
      <c r="CLY9">
        <v>0</v>
      </c>
      <c r="CLZ9">
        <v>0</v>
      </c>
      <c r="CMA9">
        <v>0</v>
      </c>
      <c r="CMB9">
        <v>0</v>
      </c>
      <c r="CMC9">
        <v>0</v>
      </c>
      <c r="CMD9">
        <v>0</v>
      </c>
      <c r="CME9">
        <v>0</v>
      </c>
      <c r="CWV9">
        <v>620167768</v>
      </c>
      <c r="CWW9" t="s">
        <v>2718</v>
      </c>
      <c r="CWX9" s="1">
        <v>45608.424872685187</v>
      </c>
      <c r="CXA9" t="s">
        <v>2645</v>
      </c>
      <c r="CXC9" t="s">
        <v>2698</v>
      </c>
      <c r="CXE9">
        <v>8</v>
      </c>
    </row>
    <row r="10" spans="1:2657" x14ac:dyDescent="0.25">
      <c r="A10" s="1">
        <v>45608.436260046299</v>
      </c>
      <c r="B10" s="1">
        <v>45612.338177291669</v>
      </c>
      <c r="H10" s="1">
        <v>45608</v>
      </c>
      <c r="I10" t="s">
        <v>2608</v>
      </c>
      <c r="J10" t="s">
        <v>2609</v>
      </c>
      <c r="K10" t="s">
        <v>2610</v>
      </c>
      <c r="S10" t="s">
        <v>2611</v>
      </c>
      <c r="T10">
        <v>10</v>
      </c>
      <c r="X10" t="s">
        <v>2612</v>
      </c>
      <c r="Y10" t="s">
        <v>2613</v>
      </c>
      <c r="AC10" t="s">
        <v>2621</v>
      </c>
      <c r="AD10">
        <v>1993</v>
      </c>
      <c r="AE10" t="s">
        <v>2615</v>
      </c>
      <c r="AF10">
        <v>0</v>
      </c>
      <c r="AG10">
        <v>0</v>
      </c>
      <c r="AH10">
        <v>0</v>
      </c>
      <c r="AI10">
        <v>0</v>
      </c>
      <c r="AJ10">
        <v>0</v>
      </c>
      <c r="AK10">
        <v>0</v>
      </c>
      <c r="AL10">
        <v>0</v>
      </c>
      <c r="AM10">
        <v>0</v>
      </c>
      <c r="AN10">
        <v>0</v>
      </c>
      <c r="AO10">
        <v>0</v>
      </c>
      <c r="AP10">
        <v>0</v>
      </c>
      <c r="AQ10">
        <v>0</v>
      </c>
      <c r="AR10">
        <v>0</v>
      </c>
      <c r="AS10">
        <v>0</v>
      </c>
      <c r="AT10">
        <v>0</v>
      </c>
      <c r="AU10">
        <v>1</v>
      </c>
      <c r="AV10">
        <v>0</v>
      </c>
      <c r="AW10">
        <v>0</v>
      </c>
      <c r="AX10">
        <v>0</v>
      </c>
      <c r="AY10">
        <v>0</v>
      </c>
      <c r="AZ10">
        <v>0</v>
      </c>
      <c r="BB10" t="s">
        <v>2616</v>
      </c>
      <c r="BD10" t="s">
        <v>2617</v>
      </c>
      <c r="BE10" t="s">
        <v>2618</v>
      </c>
      <c r="BF10">
        <v>0</v>
      </c>
      <c r="BG10">
        <v>0</v>
      </c>
      <c r="BH10">
        <v>0</v>
      </c>
      <c r="BI10">
        <v>0</v>
      </c>
      <c r="BJ10">
        <v>0</v>
      </c>
      <c r="BK10">
        <v>0</v>
      </c>
      <c r="BL10">
        <v>0</v>
      </c>
      <c r="BM10">
        <v>0</v>
      </c>
      <c r="BN10">
        <v>0</v>
      </c>
      <c r="BO10">
        <v>0</v>
      </c>
      <c r="BP10">
        <v>0</v>
      </c>
      <c r="BQ10">
        <v>1</v>
      </c>
      <c r="BR10">
        <v>0</v>
      </c>
      <c r="BS10">
        <v>0</v>
      </c>
      <c r="BT10">
        <v>0</v>
      </c>
      <c r="BU10">
        <v>0</v>
      </c>
      <c r="BV10">
        <v>0</v>
      </c>
      <c r="BX10">
        <v>1</v>
      </c>
      <c r="BY10">
        <v>3</v>
      </c>
      <c r="OS10" t="s">
        <v>2649</v>
      </c>
      <c r="OT10">
        <v>0</v>
      </c>
      <c r="OU10">
        <v>0</v>
      </c>
      <c r="OV10">
        <v>0</v>
      </c>
      <c r="OW10">
        <v>0</v>
      </c>
      <c r="OX10">
        <v>0</v>
      </c>
      <c r="OY10">
        <v>0</v>
      </c>
      <c r="OZ10">
        <v>0</v>
      </c>
      <c r="PA10">
        <v>0</v>
      </c>
      <c r="PB10">
        <v>0</v>
      </c>
      <c r="PC10">
        <v>0</v>
      </c>
      <c r="PD10">
        <v>0</v>
      </c>
      <c r="PE10">
        <v>0</v>
      </c>
      <c r="PF10">
        <v>0</v>
      </c>
      <c r="PG10">
        <v>0</v>
      </c>
      <c r="PH10">
        <v>0</v>
      </c>
      <c r="PI10">
        <v>0</v>
      </c>
      <c r="PJ10">
        <v>0</v>
      </c>
      <c r="PK10">
        <v>0</v>
      </c>
      <c r="PL10">
        <v>0</v>
      </c>
      <c r="PM10">
        <v>0</v>
      </c>
      <c r="PN10">
        <v>0</v>
      </c>
      <c r="PO10">
        <v>0</v>
      </c>
      <c r="PP10">
        <v>0</v>
      </c>
      <c r="PQ10">
        <v>0</v>
      </c>
      <c r="PR10">
        <v>0</v>
      </c>
      <c r="PS10">
        <v>0</v>
      </c>
      <c r="PT10">
        <v>0</v>
      </c>
      <c r="PU10">
        <v>0</v>
      </c>
      <c r="PV10">
        <v>0</v>
      </c>
      <c r="PW10">
        <v>0</v>
      </c>
      <c r="PX10">
        <v>0</v>
      </c>
      <c r="PY10">
        <v>0</v>
      </c>
      <c r="PZ10">
        <v>1</v>
      </c>
      <c r="QA10">
        <v>0</v>
      </c>
      <c r="QB10">
        <v>0</v>
      </c>
      <c r="QC10">
        <v>0</v>
      </c>
      <c r="QD10">
        <v>0</v>
      </c>
      <c r="QE10">
        <v>0</v>
      </c>
      <c r="QF10">
        <v>0</v>
      </c>
      <c r="QG10">
        <v>0</v>
      </c>
      <c r="QH10">
        <v>0</v>
      </c>
      <c r="QI10">
        <v>0</v>
      </c>
      <c r="QJ10" t="s">
        <v>2614</v>
      </c>
      <c r="QK10">
        <v>15</v>
      </c>
      <c r="QL10" t="s">
        <v>2622</v>
      </c>
      <c r="QM10">
        <v>0</v>
      </c>
      <c r="QN10">
        <v>0</v>
      </c>
      <c r="QO10">
        <v>0</v>
      </c>
      <c r="QP10">
        <v>0</v>
      </c>
      <c r="QQ10">
        <v>0</v>
      </c>
      <c r="QR10">
        <v>0</v>
      </c>
      <c r="QS10">
        <v>0</v>
      </c>
      <c r="QT10">
        <v>0</v>
      </c>
      <c r="QU10">
        <v>0</v>
      </c>
      <c r="QV10">
        <v>0</v>
      </c>
      <c r="QW10">
        <v>0</v>
      </c>
      <c r="QX10">
        <v>1</v>
      </c>
      <c r="QY10">
        <v>0</v>
      </c>
      <c r="QZ10">
        <v>0</v>
      </c>
      <c r="RA10">
        <v>0</v>
      </c>
      <c r="RB10">
        <v>1</v>
      </c>
      <c r="RC10">
        <v>0</v>
      </c>
      <c r="RF10" t="s">
        <v>2623</v>
      </c>
      <c r="RG10">
        <v>0</v>
      </c>
      <c r="RH10">
        <v>0</v>
      </c>
      <c r="RI10">
        <v>0</v>
      </c>
      <c r="RJ10">
        <v>0</v>
      </c>
      <c r="RK10">
        <v>0</v>
      </c>
      <c r="RL10">
        <v>0</v>
      </c>
      <c r="RM10">
        <v>0</v>
      </c>
      <c r="RN10">
        <v>0</v>
      </c>
      <c r="RO10">
        <v>0</v>
      </c>
      <c r="RP10">
        <v>0</v>
      </c>
      <c r="RQ10">
        <v>0</v>
      </c>
      <c r="RR10">
        <v>0</v>
      </c>
      <c r="RS10">
        <v>0</v>
      </c>
      <c r="RT10">
        <v>0</v>
      </c>
      <c r="RU10">
        <v>0</v>
      </c>
      <c r="RV10">
        <v>0</v>
      </c>
      <c r="RW10">
        <v>0</v>
      </c>
      <c r="RX10">
        <v>0</v>
      </c>
      <c r="RY10">
        <v>0</v>
      </c>
      <c r="RZ10">
        <v>0</v>
      </c>
      <c r="SA10">
        <v>0</v>
      </c>
      <c r="SB10">
        <v>0</v>
      </c>
      <c r="SC10">
        <v>0</v>
      </c>
      <c r="SD10">
        <v>0</v>
      </c>
      <c r="SE10">
        <v>0</v>
      </c>
      <c r="SF10">
        <v>0</v>
      </c>
      <c r="SG10">
        <v>0</v>
      </c>
      <c r="SH10">
        <v>0</v>
      </c>
      <c r="SI10">
        <v>0</v>
      </c>
      <c r="SJ10">
        <v>0</v>
      </c>
      <c r="SK10">
        <v>0</v>
      </c>
      <c r="SL10">
        <v>1</v>
      </c>
      <c r="SM10">
        <v>0</v>
      </c>
      <c r="SN10">
        <v>0</v>
      </c>
      <c r="SO10">
        <v>0</v>
      </c>
      <c r="SP10">
        <v>0</v>
      </c>
      <c r="SQ10">
        <v>0</v>
      </c>
      <c r="SR10">
        <v>0</v>
      </c>
      <c r="SS10">
        <v>0</v>
      </c>
      <c r="ST10">
        <v>0</v>
      </c>
      <c r="SU10">
        <v>0</v>
      </c>
      <c r="SV10">
        <v>0</v>
      </c>
      <c r="SW10" t="s">
        <v>2621</v>
      </c>
      <c r="SX10">
        <v>12</v>
      </c>
      <c r="SY10" t="s">
        <v>2719</v>
      </c>
      <c r="SZ10">
        <v>0</v>
      </c>
      <c r="TA10">
        <v>0</v>
      </c>
      <c r="TB10">
        <v>0</v>
      </c>
      <c r="TC10">
        <v>0</v>
      </c>
      <c r="TD10">
        <v>0</v>
      </c>
      <c r="TE10">
        <v>0</v>
      </c>
      <c r="TF10">
        <v>0</v>
      </c>
      <c r="TG10">
        <v>0</v>
      </c>
      <c r="TH10">
        <v>1</v>
      </c>
      <c r="TI10">
        <v>0</v>
      </c>
      <c r="TJ10">
        <v>0</v>
      </c>
      <c r="TK10">
        <v>1</v>
      </c>
      <c r="TL10">
        <v>0</v>
      </c>
      <c r="TM10">
        <v>0</v>
      </c>
      <c r="TN10">
        <v>0</v>
      </c>
      <c r="TO10">
        <v>1</v>
      </c>
      <c r="TP10">
        <v>0</v>
      </c>
      <c r="TQ10" t="s">
        <v>2720</v>
      </c>
      <c r="TS10" t="s">
        <v>2649</v>
      </c>
      <c r="TT10">
        <v>0</v>
      </c>
      <c r="TU10">
        <v>0</v>
      </c>
      <c r="TV10">
        <v>0</v>
      </c>
      <c r="TW10">
        <v>0</v>
      </c>
      <c r="TX10">
        <v>0</v>
      </c>
      <c r="TY10">
        <v>0</v>
      </c>
      <c r="TZ10">
        <v>0</v>
      </c>
      <c r="UA10">
        <v>0</v>
      </c>
      <c r="UB10">
        <v>0</v>
      </c>
      <c r="UC10">
        <v>0</v>
      </c>
      <c r="UD10">
        <v>0</v>
      </c>
      <c r="UE10">
        <v>0</v>
      </c>
      <c r="UF10">
        <v>0</v>
      </c>
      <c r="UG10">
        <v>0</v>
      </c>
      <c r="UH10">
        <v>0</v>
      </c>
      <c r="UI10">
        <v>0</v>
      </c>
      <c r="UJ10">
        <v>0</v>
      </c>
      <c r="UK10">
        <v>0</v>
      </c>
      <c r="UL10">
        <v>0</v>
      </c>
      <c r="UM10">
        <v>0</v>
      </c>
      <c r="UN10">
        <v>0</v>
      </c>
      <c r="UO10">
        <v>0</v>
      </c>
      <c r="UP10">
        <v>0</v>
      </c>
      <c r="UQ10">
        <v>0</v>
      </c>
      <c r="UR10">
        <v>0</v>
      </c>
      <c r="US10">
        <v>0</v>
      </c>
      <c r="UT10">
        <v>0</v>
      </c>
      <c r="UU10">
        <v>0</v>
      </c>
      <c r="UV10">
        <v>0</v>
      </c>
      <c r="UW10">
        <v>0</v>
      </c>
      <c r="UX10">
        <v>0</v>
      </c>
      <c r="UY10">
        <v>0</v>
      </c>
      <c r="UZ10">
        <v>1</v>
      </c>
      <c r="VA10">
        <v>0</v>
      </c>
      <c r="VB10">
        <v>0</v>
      </c>
      <c r="VC10">
        <v>0</v>
      </c>
      <c r="VD10">
        <v>0</v>
      </c>
      <c r="VE10">
        <v>0</v>
      </c>
      <c r="VF10">
        <v>0</v>
      </c>
      <c r="VG10">
        <v>0</v>
      </c>
      <c r="VH10">
        <v>0</v>
      </c>
      <c r="VI10">
        <v>0</v>
      </c>
      <c r="VJ10" t="s">
        <v>2614</v>
      </c>
      <c r="VK10">
        <v>7</v>
      </c>
      <c r="VL10" t="s">
        <v>2624</v>
      </c>
      <c r="VM10">
        <v>0</v>
      </c>
      <c r="VN10">
        <v>0</v>
      </c>
      <c r="VO10">
        <v>0</v>
      </c>
      <c r="VP10">
        <v>0</v>
      </c>
      <c r="VQ10">
        <v>0</v>
      </c>
      <c r="VR10">
        <v>0</v>
      </c>
      <c r="VS10">
        <v>0</v>
      </c>
      <c r="VT10">
        <v>0</v>
      </c>
      <c r="VU10">
        <v>1</v>
      </c>
      <c r="VV10">
        <v>0</v>
      </c>
      <c r="VW10">
        <v>0</v>
      </c>
      <c r="VX10">
        <v>0</v>
      </c>
      <c r="VY10">
        <v>0</v>
      </c>
      <c r="VZ10">
        <v>0</v>
      </c>
      <c r="WA10">
        <v>0</v>
      </c>
      <c r="WB10">
        <v>0</v>
      </c>
      <c r="WC10">
        <v>0</v>
      </c>
      <c r="WD10" t="s">
        <v>2721</v>
      </c>
      <c r="AFL10" t="s">
        <v>2627</v>
      </c>
      <c r="AFO10" t="s">
        <v>2627</v>
      </c>
      <c r="AFR10" t="s">
        <v>2627</v>
      </c>
      <c r="AFU10" t="s">
        <v>2627</v>
      </c>
      <c r="AFY10" t="s">
        <v>2613</v>
      </c>
      <c r="AFZ10" t="s">
        <v>2722</v>
      </c>
      <c r="AGA10" t="s">
        <v>2613</v>
      </c>
      <c r="AGB10" t="s">
        <v>2613</v>
      </c>
      <c r="AGC10" t="s">
        <v>2627</v>
      </c>
      <c r="AGD10" t="s">
        <v>2723</v>
      </c>
      <c r="AGE10">
        <v>4</v>
      </c>
      <c r="AGF10">
        <v>0</v>
      </c>
      <c r="AGI10" t="s">
        <v>2632</v>
      </c>
      <c r="AGJ10" t="s">
        <v>2627</v>
      </c>
      <c r="AGN10">
        <v>4</v>
      </c>
      <c r="AGO10">
        <v>0</v>
      </c>
      <c r="AGQ10" t="s">
        <v>2627</v>
      </c>
      <c r="AGU10">
        <v>0</v>
      </c>
      <c r="AGV10">
        <v>0</v>
      </c>
      <c r="AGZ10">
        <v>0</v>
      </c>
      <c r="AHC10">
        <v>0</v>
      </c>
      <c r="AHD10">
        <v>0</v>
      </c>
      <c r="AHG10">
        <v>4</v>
      </c>
      <c r="AHH10">
        <v>10</v>
      </c>
      <c r="AHI10" t="s">
        <v>2633</v>
      </c>
      <c r="AHJ10" t="s">
        <v>2627</v>
      </c>
      <c r="AHM10">
        <v>1</v>
      </c>
      <c r="AHN10" t="s">
        <v>2627</v>
      </c>
      <c r="AHP10">
        <v>0</v>
      </c>
      <c r="AIS10" t="s">
        <v>2630</v>
      </c>
      <c r="AIT10" t="s">
        <v>2627</v>
      </c>
      <c r="AIX10">
        <v>4</v>
      </c>
      <c r="AIY10">
        <v>0</v>
      </c>
      <c r="AJA10" t="s">
        <v>2627</v>
      </c>
      <c r="AJE10">
        <v>0</v>
      </c>
      <c r="AJF10">
        <v>0</v>
      </c>
      <c r="AJJ10">
        <v>0</v>
      </c>
      <c r="AJN10">
        <v>0</v>
      </c>
      <c r="AJQ10">
        <v>10</v>
      </c>
      <c r="AJR10">
        <v>10</v>
      </c>
      <c r="AJS10" t="s">
        <v>2694</v>
      </c>
      <c r="AJT10" t="s">
        <v>2627</v>
      </c>
      <c r="AJW10">
        <v>0</v>
      </c>
      <c r="AJZ10">
        <v>1</v>
      </c>
      <c r="AKA10">
        <v>50</v>
      </c>
      <c r="AKB10">
        <v>0</v>
      </c>
      <c r="AKC10">
        <v>0</v>
      </c>
      <c r="AKD10">
        <v>0</v>
      </c>
      <c r="AKE10">
        <v>0</v>
      </c>
      <c r="AKF10">
        <v>1</v>
      </c>
      <c r="AKG10">
        <v>0</v>
      </c>
      <c r="AKH10">
        <v>0</v>
      </c>
      <c r="ALC10" t="s">
        <v>2630</v>
      </c>
      <c r="ALD10" t="s">
        <v>2627</v>
      </c>
      <c r="ALH10">
        <v>1</v>
      </c>
      <c r="ALI10">
        <v>0</v>
      </c>
      <c r="ALK10" t="s">
        <v>2627</v>
      </c>
      <c r="ALO10">
        <v>0</v>
      </c>
      <c r="ALP10">
        <v>0</v>
      </c>
      <c r="ALT10">
        <v>0</v>
      </c>
      <c r="ALX10">
        <v>0</v>
      </c>
      <c r="AMA10">
        <v>3</v>
      </c>
      <c r="AMB10">
        <v>25</v>
      </c>
      <c r="AMC10" t="s">
        <v>2636</v>
      </c>
      <c r="AMD10" t="s">
        <v>2627</v>
      </c>
      <c r="AMG10">
        <v>0</v>
      </c>
      <c r="AMJ10">
        <v>1</v>
      </c>
      <c r="AMK10">
        <v>25</v>
      </c>
      <c r="AML10">
        <v>0</v>
      </c>
      <c r="AMM10">
        <v>0</v>
      </c>
      <c r="AMN10">
        <v>0</v>
      </c>
      <c r="AMO10">
        <v>0</v>
      </c>
      <c r="AMP10">
        <v>1</v>
      </c>
      <c r="AMQ10">
        <v>0</v>
      </c>
      <c r="AMR10">
        <v>0</v>
      </c>
      <c r="ANM10" t="s">
        <v>2634</v>
      </c>
      <c r="ANN10" t="s">
        <v>2627</v>
      </c>
      <c r="ANR10">
        <v>4</v>
      </c>
      <c r="ANS10">
        <v>0</v>
      </c>
      <c r="ANU10" t="s">
        <v>2627</v>
      </c>
      <c r="ANY10">
        <v>0</v>
      </c>
      <c r="ANZ10">
        <v>0</v>
      </c>
      <c r="AOD10">
        <v>0</v>
      </c>
      <c r="AOH10">
        <v>0</v>
      </c>
      <c r="AOK10">
        <v>2</v>
      </c>
      <c r="AOL10">
        <v>10</v>
      </c>
      <c r="AOM10" t="s">
        <v>2635</v>
      </c>
      <c r="AON10" t="s">
        <v>2627</v>
      </c>
      <c r="AOQ10">
        <v>0</v>
      </c>
      <c r="AOT10">
        <v>0</v>
      </c>
      <c r="AZD10" t="s">
        <v>2613</v>
      </c>
      <c r="AZE10">
        <v>0</v>
      </c>
      <c r="AZF10">
        <v>0</v>
      </c>
      <c r="AZG10">
        <v>0</v>
      </c>
      <c r="AZH10">
        <v>0</v>
      </c>
      <c r="AZI10">
        <v>2</v>
      </c>
      <c r="AZJ10" t="s">
        <v>2627</v>
      </c>
      <c r="AZO10" t="s">
        <v>2627</v>
      </c>
      <c r="AZT10" t="s">
        <v>2632</v>
      </c>
      <c r="AZU10">
        <v>0</v>
      </c>
      <c r="AZV10">
        <v>0</v>
      </c>
      <c r="AZW10">
        <v>0</v>
      </c>
      <c r="AZX10">
        <v>0</v>
      </c>
      <c r="AZY10">
        <v>0</v>
      </c>
      <c r="AZZ10">
        <v>0</v>
      </c>
      <c r="BAA10">
        <v>0</v>
      </c>
      <c r="BAB10">
        <v>0</v>
      </c>
      <c r="BAC10">
        <v>0</v>
      </c>
      <c r="BAD10">
        <v>0</v>
      </c>
      <c r="BAE10">
        <v>0</v>
      </c>
      <c r="BAF10">
        <v>1</v>
      </c>
      <c r="BAG10">
        <v>0</v>
      </c>
      <c r="BAH10">
        <v>0</v>
      </c>
      <c r="BAI10">
        <v>0</v>
      </c>
      <c r="BAJ10">
        <v>0</v>
      </c>
      <c r="BAK10">
        <v>0</v>
      </c>
      <c r="BAL10">
        <v>0</v>
      </c>
      <c r="BAM10">
        <v>0</v>
      </c>
      <c r="BAN10">
        <v>0</v>
      </c>
      <c r="BAO10">
        <v>0</v>
      </c>
      <c r="BAP10">
        <v>0</v>
      </c>
      <c r="BAQ10">
        <v>0</v>
      </c>
      <c r="BAR10">
        <v>0</v>
      </c>
      <c r="BAS10">
        <v>0</v>
      </c>
      <c r="BAT10">
        <v>0</v>
      </c>
      <c r="BAU10">
        <v>0</v>
      </c>
      <c r="BAV10">
        <v>0</v>
      </c>
      <c r="BAW10">
        <v>0</v>
      </c>
      <c r="BAX10">
        <v>0</v>
      </c>
      <c r="BAY10">
        <v>0</v>
      </c>
      <c r="BAZ10">
        <v>0</v>
      </c>
      <c r="BBA10">
        <v>0</v>
      </c>
      <c r="BBB10">
        <v>0</v>
      </c>
      <c r="BDX10">
        <v>0</v>
      </c>
      <c r="BFD10">
        <v>0</v>
      </c>
      <c r="BFJ10">
        <v>0</v>
      </c>
      <c r="BGP10">
        <v>0</v>
      </c>
      <c r="BGV10">
        <v>1</v>
      </c>
      <c r="BGX10">
        <v>8</v>
      </c>
      <c r="BGY10" t="s">
        <v>2636</v>
      </c>
      <c r="BGZ10">
        <v>0</v>
      </c>
      <c r="BHA10">
        <v>0</v>
      </c>
      <c r="BHB10">
        <v>0</v>
      </c>
      <c r="BHC10">
        <v>0</v>
      </c>
      <c r="BHD10">
        <v>0</v>
      </c>
      <c r="BHE10">
        <v>0</v>
      </c>
      <c r="BHF10">
        <v>0</v>
      </c>
      <c r="BHG10">
        <v>0</v>
      </c>
      <c r="BHH10">
        <v>0</v>
      </c>
      <c r="BHI10">
        <v>0</v>
      </c>
      <c r="BHJ10">
        <v>0</v>
      </c>
      <c r="BHK10">
        <v>0</v>
      </c>
      <c r="BHL10">
        <v>0</v>
      </c>
      <c r="BHM10">
        <v>0</v>
      </c>
      <c r="BHN10">
        <v>0</v>
      </c>
      <c r="BHO10">
        <v>1</v>
      </c>
      <c r="BHP10">
        <v>0</v>
      </c>
      <c r="BHQ10">
        <v>8</v>
      </c>
      <c r="BHU10">
        <v>8</v>
      </c>
      <c r="BHV10" t="s">
        <v>2627</v>
      </c>
      <c r="BIB10">
        <v>0</v>
      </c>
      <c r="BIC10">
        <f t="shared" si="0"/>
        <v>0</v>
      </c>
      <c r="BIH10">
        <v>0</v>
      </c>
      <c r="BJG10">
        <v>1</v>
      </c>
      <c r="BJI10">
        <v>20</v>
      </c>
      <c r="BJJ10" t="s">
        <v>2636</v>
      </c>
      <c r="BJK10">
        <v>0</v>
      </c>
      <c r="BJL10">
        <v>0</v>
      </c>
      <c r="BJM10">
        <v>0</v>
      </c>
      <c r="BJN10">
        <v>0</v>
      </c>
      <c r="BJO10">
        <v>0</v>
      </c>
      <c r="BJP10">
        <v>0</v>
      </c>
      <c r="BJQ10">
        <v>0</v>
      </c>
      <c r="BJR10">
        <v>0</v>
      </c>
      <c r="BJS10">
        <v>0</v>
      </c>
      <c r="BJT10">
        <v>0</v>
      </c>
      <c r="BJU10">
        <v>0</v>
      </c>
      <c r="BJV10">
        <v>0</v>
      </c>
      <c r="BJW10">
        <v>0</v>
      </c>
      <c r="BJX10">
        <v>0</v>
      </c>
      <c r="BJY10">
        <v>0</v>
      </c>
      <c r="BJZ10">
        <v>1</v>
      </c>
      <c r="BKA10">
        <v>0</v>
      </c>
      <c r="BKB10">
        <v>20</v>
      </c>
      <c r="BKF10">
        <v>20</v>
      </c>
      <c r="BKG10" t="s">
        <v>2627</v>
      </c>
      <c r="BKM10">
        <v>0</v>
      </c>
      <c r="BKN10">
        <f t="shared" si="1"/>
        <v>0</v>
      </c>
      <c r="BKS10">
        <v>0</v>
      </c>
      <c r="BLY10">
        <v>0</v>
      </c>
      <c r="BME10">
        <v>0</v>
      </c>
      <c r="BNK10">
        <v>0</v>
      </c>
      <c r="BNQ10">
        <v>2</v>
      </c>
      <c r="BNS10">
        <v>1</v>
      </c>
      <c r="BNT10" t="s">
        <v>2636</v>
      </c>
      <c r="BNU10">
        <v>0</v>
      </c>
      <c r="BNV10">
        <v>0</v>
      </c>
      <c r="BNW10">
        <v>0</v>
      </c>
      <c r="BNX10">
        <v>0</v>
      </c>
      <c r="BNY10">
        <v>0</v>
      </c>
      <c r="BNZ10">
        <v>0</v>
      </c>
      <c r="BOA10">
        <v>0</v>
      </c>
      <c r="BOB10">
        <v>0</v>
      </c>
      <c r="BOC10">
        <v>0</v>
      </c>
      <c r="BOD10">
        <v>0</v>
      </c>
      <c r="BOE10">
        <v>0</v>
      </c>
      <c r="BOF10">
        <v>0</v>
      </c>
      <c r="BOG10">
        <v>0</v>
      </c>
      <c r="BOH10">
        <v>0</v>
      </c>
      <c r="BOI10">
        <v>0</v>
      </c>
      <c r="BOJ10">
        <v>1</v>
      </c>
      <c r="BOK10">
        <v>0</v>
      </c>
      <c r="BOL10">
        <v>1</v>
      </c>
      <c r="BOP10">
        <v>1</v>
      </c>
      <c r="BOQ10" t="s">
        <v>2627</v>
      </c>
      <c r="BOW10">
        <v>0</v>
      </c>
      <c r="BOY10">
        <v>0</v>
      </c>
      <c r="BOZ10">
        <v>0</v>
      </c>
      <c r="BPA10">
        <v>0</v>
      </c>
      <c r="BPB10">
        <v>0</v>
      </c>
      <c r="BPC10">
        <v>1</v>
      </c>
      <c r="BPE10">
        <v>2</v>
      </c>
      <c r="BPF10" t="s">
        <v>2636</v>
      </c>
      <c r="BPG10">
        <v>0</v>
      </c>
      <c r="BPH10">
        <v>0</v>
      </c>
      <c r="BPI10">
        <v>0</v>
      </c>
      <c r="BPJ10">
        <v>0</v>
      </c>
      <c r="BPK10">
        <v>0</v>
      </c>
      <c r="BPL10">
        <v>0</v>
      </c>
      <c r="BPM10">
        <v>0</v>
      </c>
      <c r="BPN10">
        <v>0</v>
      </c>
      <c r="BPO10">
        <v>0</v>
      </c>
      <c r="BPP10">
        <v>0</v>
      </c>
      <c r="BPQ10">
        <v>0</v>
      </c>
      <c r="BPR10">
        <v>0</v>
      </c>
      <c r="BPS10">
        <v>0</v>
      </c>
      <c r="BPT10">
        <v>0</v>
      </c>
      <c r="BPU10">
        <v>0</v>
      </c>
      <c r="BPV10">
        <v>1</v>
      </c>
      <c r="BPW10">
        <v>0</v>
      </c>
      <c r="BPX10">
        <v>2</v>
      </c>
      <c r="BQB10">
        <v>2</v>
      </c>
      <c r="BQC10" t="s">
        <v>2627</v>
      </c>
      <c r="BQI10">
        <v>0</v>
      </c>
      <c r="BQO10">
        <v>0</v>
      </c>
      <c r="BRW10">
        <v>0</v>
      </c>
      <c r="BSC10">
        <v>0</v>
      </c>
      <c r="BTJ10">
        <v>0</v>
      </c>
      <c r="BTP10">
        <v>0</v>
      </c>
      <c r="BUO10">
        <v>1</v>
      </c>
      <c r="BUQ10">
        <v>10</v>
      </c>
      <c r="BUR10" t="s">
        <v>2636</v>
      </c>
      <c r="BUS10">
        <v>0</v>
      </c>
      <c r="BUT10">
        <v>0</v>
      </c>
      <c r="BUU10">
        <v>0</v>
      </c>
      <c r="BUV10">
        <v>0</v>
      </c>
      <c r="BUW10">
        <v>0</v>
      </c>
      <c r="BUX10">
        <v>0</v>
      </c>
      <c r="BUY10">
        <v>0</v>
      </c>
      <c r="BUZ10">
        <v>0</v>
      </c>
      <c r="BVA10">
        <v>0</v>
      </c>
      <c r="BVB10">
        <v>0</v>
      </c>
      <c r="BVC10">
        <v>0</v>
      </c>
      <c r="BVD10">
        <v>0</v>
      </c>
      <c r="BVE10">
        <v>0</v>
      </c>
      <c r="BVF10">
        <v>0</v>
      </c>
      <c r="BVG10">
        <v>0</v>
      </c>
      <c r="BVH10">
        <v>1</v>
      </c>
      <c r="BVI10">
        <v>0</v>
      </c>
      <c r="BVJ10">
        <v>10</v>
      </c>
      <c r="BVN10">
        <v>10</v>
      </c>
      <c r="BVO10" t="s">
        <v>2627</v>
      </c>
      <c r="BVP10">
        <v>0</v>
      </c>
      <c r="BVV10">
        <v>0</v>
      </c>
      <c r="BWU10">
        <v>0</v>
      </c>
      <c r="BYA10">
        <v>0</v>
      </c>
      <c r="BYB10">
        <f t="shared" si="2"/>
        <v>0</v>
      </c>
      <c r="BYH10">
        <v>0</v>
      </c>
      <c r="CAL10">
        <v>0</v>
      </c>
      <c r="CAV10">
        <v>0</v>
      </c>
      <c r="CBR10">
        <v>0</v>
      </c>
      <c r="CBX10">
        <v>0</v>
      </c>
      <c r="CCK10">
        <v>0</v>
      </c>
      <c r="CDA10" t="s">
        <v>2627</v>
      </c>
      <c r="CDL10">
        <v>1</v>
      </c>
      <c r="CDM10" t="s">
        <v>2658</v>
      </c>
      <c r="CDN10">
        <v>0</v>
      </c>
      <c r="CDO10">
        <v>0</v>
      </c>
      <c r="CDP10">
        <v>0</v>
      </c>
      <c r="CDQ10">
        <v>0</v>
      </c>
      <c r="CDR10">
        <v>0</v>
      </c>
      <c r="CDS10">
        <v>0</v>
      </c>
      <c r="CDT10">
        <v>0</v>
      </c>
      <c r="CDU10">
        <v>0</v>
      </c>
      <c r="CDV10">
        <v>0</v>
      </c>
      <c r="CDW10">
        <v>0</v>
      </c>
      <c r="CDX10">
        <v>0</v>
      </c>
      <c r="CDY10">
        <v>1</v>
      </c>
      <c r="CDZ10">
        <v>0</v>
      </c>
      <c r="CEA10">
        <v>0</v>
      </c>
      <c r="CEB10">
        <v>0</v>
      </c>
      <c r="CEC10">
        <v>0</v>
      </c>
      <c r="CED10">
        <v>1</v>
      </c>
      <c r="CEE10">
        <v>0</v>
      </c>
      <c r="CEI10">
        <v>0</v>
      </c>
      <c r="CEM10" t="s">
        <v>2685</v>
      </c>
      <c r="CEN10">
        <v>28</v>
      </c>
      <c r="CEO10" t="s">
        <v>2695</v>
      </c>
      <c r="CEP10">
        <v>0</v>
      </c>
      <c r="CEQ10">
        <v>0</v>
      </c>
      <c r="CEV10">
        <v>1</v>
      </c>
      <c r="CEW10">
        <v>0</v>
      </c>
      <c r="CEX10">
        <v>1</v>
      </c>
      <c r="CEY10">
        <v>0</v>
      </c>
      <c r="CEZ10">
        <v>0</v>
      </c>
      <c r="CFA10">
        <v>0</v>
      </c>
      <c r="CFB10">
        <v>0</v>
      </c>
      <c r="CFH10">
        <v>0</v>
      </c>
      <c r="CFN10">
        <v>0</v>
      </c>
      <c r="CFT10">
        <v>0</v>
      </c>
      <c r="CFZ10">
        <v>0</v>
      </c>
      <c r="CGF10">
        <v>0</v>
      </c>
      <c r="CGL10">
        <v>1</v>
      </c>
      <c r="CGM10">
        <v>0</v>
      </c>
      <c r="CGN10">
        <v>1</v>
      </c>
      <c r="CGO10">
        <v>0</v>
      </c>
      <c r="CGP10">
        <v>0</v>
      </c>
      <c r="CGQ10">
        <v>0</v>
      </c>
      <c r="CGR10">
        <v>0</v>
      </c>
      <c r="CGX10">
        <v>1</v>
      </c>
      <c r="CGY10">
        <v>0</v>
      </c>
      <c r="CGZ10">
        <v>1</v>
      </c>
      <c r="CHA10">
        <v>0</v>
      </c>
      <c r="CHB10">
        <v>0</v>
      </c>
      <c r="CHC10">
        <v>0</v>
      </c>
      <c r="CHD10">
        <v>1</v>
      </c>
      <c r="CHE10">
        <v>0</v>
      </c>
      <c r="CHF10">
        <v>1</v>
      </c>
      <c r="CHG10">
        <v>0</v>
      </c>
      <c r="CHH10">
        <v>0</v>
      </c>
      <c r="CHI10">
        <v>0</v>
      </c>
      <c r="CHJ10">
        <v>0</v>
      </c>
      <c r="CHP10">
        <v>0</v>
      </c>
      <c r="CHV10">
        <v>0</v>
      </c>
      <c r="CIB10">
        <v>0</v>
      </c>
      <c r="CIH10">
        <v>0</v>
      </c>
      <c r="CIN10">
        <v>0</v>
      </c>
      <c r="CIT10">
        <v>0</v>
      </c>
      <c r="CIZ10">
        <v>0</v>
      </c>
      <c r="CJF10">
        <v>0</v>
      </c>
      <c r="CJG10">
        <v>0</v>
      </c>
      <c r="CJH10">
        <v>2</v>
      </c>
      <c r="CJI10">
        <v>0</v>
      </c>
      <c r="CJJ10">
        <v>0</v>
      </c>
      <c r="CJK10">
        <v>0</v>
      </c>
      <c r="CJL10">
        <v>0</v>
      </c>
      <c r="CJM10">
        <v>2</v>
      </c>
      <c r="CJN10">
        <v>0</v>
      </c>
      <c r="CJO10">
        <v>0</v>
      </c>
      <c r="CJP10">
        <v>0</v>
      </c>
      <c r="CJQ10">
        <v>0</v>
      </c>
      <c r="CJT10">
        <v>100</v>
      </c>
      <c r="CJU10" t="s">
        <v>2624</v>
      </c>
      <c r="CJV10">
        <v>100</v>
      </c>
      <c r="CJW10" t="s">
        <v>2696</v>
      </c>
      <c r="CJX10">
        <v>0</v>
      </c>
      <c r="CJY10">
        <v>0</v>
      </c>
      <c r="CJZ10">
        <v>0</v>
      </c>
      <c r="CKA10">
        <v>0</v>
      </c>
      <c r="CKB10">
        <v>0</v>
      </c>
      <c r="CKC10">
        <v>0</v>
      </c>
      <c r="CKD10">
        <v>0</v>
      </c>
      <c r="CKE10">
        <v>0</v>
      </c>
      <c r="CKF10">
        <v>0</v>
      </c>
      <c r="CKG10">
        <v>0</v>
      </c>
      <c r="CKH10">
        <v>0</v>
      </c>
      <c r="CKI10">
        <v>0</v>
      </c>
      <c r="CKJ10">
        <v>0</v>
      </c>
      <c r="CKK10">
        <v>0</v>
      </c>
      <c r="CKL10">
        <v>0</v>
      </c>
      <c r="CKM10">
        <v>0</v>
      </c>
      <c r="CKN10">
        <v>0</v>
      </c>
      <c r="CKO10">
        <v>0</v>
      </c>
      <c r="CKP10">
        <v>0</v>
      </c>
      <c r="CKQ10">
        <v>0</v>
      </c>
      <c r="CKR10">
        <v>0</v>
      </c>
      <c r="CKS10">
        <v>0</v>
      </c>
      <c r="CKT10">
        <v>0</v>
      </c>
      <c r="CKU10">
        <v>0</v>
      </c>
      <c r="CKV10">
        <v>0</v>
      </c>
      <c r="CKW10">
        <v>0</v>
      </c>
      <c r="CKX10">
        <v>0</v>
      </c>
      <c r="CKY10">
        <v>0</v>
      </c>
      <c r="CKZ10">
        <v>0</v>
      </c>
      <c r="CLA10">
        <v>0</v>
      </c>
      <c r="CLB10">
        <v>1</v>
      </c>
      <c r="CLQ10" t="s">
        <v>2627</v>
      </c>
      <c r="CLW10" t="s">
        <v>2706</v>
      </c>
      <c r="CLX10">
        <v>1</v>
      </c>
      <c r="CLY10">
        <v>0</v>
      </c>
      <c r="CLZ10">
        <v>0</v>
      </c>
      <c r="CMA10">
        <v>0</v>
      </c>
      <c r="CMB10">
        <v>0</v>
      </c>
      <c r="CMC10">
        <v>0</v>
      </c>
      <c r="CMD10">
        <v>0</v>
      </c>
      <c r="CME10">
        <v>1</v>
      </c>
      <c r="CWV10">
        <v>620169787</v>
      </c>
      <c r="CWW10" t="s">
        <v>2724</v>
      </c>
      <c r="CWX10" s="1">
        <v>45608.427881944437</v>
      </c>
      <c r="CXA10" t="s">
        <v>2645</v>
      </c>
      <c r="CXC10" t="s">
        <v>2698</v>
      </c>
      <c r="CXE10">
        <v>9</v>
      </c>
    </row>
    <row r="11" spans="1:2657" x14ac:dyDescent="0.25">
      <c r="A11" s="1">
        <v>45608.27722142361</v>
      </c>
      <c r="B11" s="1">
        <v>45612.340251620371</v>
      </c>
      <c r="H11" s="1">
        <v>45607</v>
      </c>
      <c r="I11" t="s">
        <v>2608</v>
      </c>
      <c r="J11" t="s">
        <v>2662</v>
      </c>
      <c r="K11" t="s">
        <v>2610</v>
      </c>
      <c r="S11" t="s">
        <v>2663</v>
      </c>
      <c r="T11">
        <v>11</v>
      </c>
      <c r="X11" t="s">
        <v>2612</v>
      </c>
      <c r="Y11" t="s">
        <v>2613</v>
      </c>
      <c r="AC11" t="s">
        <v>2614</v>
      </c>
      <c r="AD11">
        <v>79</v>
      </c>
      <c r="AE11" t="s">
        <v>2615</v>
      </c>
      <c r="AF11">
        <v>0</v>
      </c>
      <c r="AG11">
        <v>0</v>
      </c>
      <c r="AH11">
        <v>0</v>
      </c>
      <c r="AI11">
        <v>0</v>
      </c>
      <c r="AJ11">
        <v>0</v>
      </c>
      <c r="AK11">
        <v>0</v>
      </c>
      <c r="AL11">
        <v>0</v>
      </c>
      <c r="AM11">
        <v>0</v>
      </c>
      <c r="AN11">
        <v>0</v>
      </c>
      <c r="AO11">
        <v>0</v>
      </c>
      <c r="AP11">
        <v>0</v>
      </c>
      <c r="AQ11">
        <v>0</v>
      </c>
      <c r="AR11">
        <v>0</v>
      </c>
      <c r="AS11">
        <v>0</v>
      </c>
      <c r="AT11">
        <v>0</v>
      </c>
      <c r="AU11">
        <v>1</v>
      </c>
      <c r="AV11">
        <v>0</v>
      </c>
      <c r="AW11">
        <v>0</v>
      </c>
      <c r="AX11">
        <v>0</v>
      </c>
      <c r="AY11">
        <v>0</v>
      </c>
      <c r="AZ11">
        <v>0</v>
      </c>
      <c r="BB11" t="s">
        <v>2616</v>
      </c>
      <c r="BD11" t="s">
        <v>2617</v>
      </c>
      <c r="BE11" t="s">
        <v>2618</v>
      </c>
      <c r="BF11">
        <v>0</v>
      </c>
      <c r="BG11">
        <v>0</v>
      </c>
      <c r="BH11">
        <v>0</v>
      </c>
      <c r="BI11">
        <v>0</v>
      </c>
      <c r="BJ11">
        <v>0</v>
      </c>
      <c r="BK11">
        <v>0</v>
      </c>
      <c r="BL11">
        <v>0</v>
      </c>
      <c r="BM11">
        <v>0</v>
      </c>
      <c r="BN11">
        <v>0</v>
      </c>
      <c r="BO11">
        <v>0</v>
      </c>
      <c r="BP11">
        <v>0</v>
      </c>
      <c r="BQ11">
        <v>1</v>
      </c>
      <c r="BR11">
        <v>0</v>
      </c>
      <c r="BS11">
        <v>0</v>
      </c>
      <c r="BT11">
        <v>0</v>
      </c>
      <c r="BU11">
        <v>0</v>
      </c>
      <c r="BV11">
        <v>0</v>
      </c>
      <c r="BX11">
        <v>2</v>
      </c>
      <c r="BY11">
        <v>1</v>
      </c>
      <c r="CA11" t="s">
        <v>2725</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1</v>
      </c>
      <c r="DR11" t="s">
        <v>2614</v>
      </c>
      <c r="DS11">
        <v>18</v>
      </c>
      <c r="DT11" t="s">
        <v>2617</v>
      </c>
      <c r="DU11" t="s">
        <v>2624</v>
      </c>
      <c r="DV11">
        <v>0</v>
      </c>
      <c r="DW11">
        <v>0</v>
      </c>
      <c r="DX11">
        <v>0</v>
      </c>
      <c r="DY11">
        <v>0</v>
      </c>
      <c r="DZ11">
        <v>0</v>
      </c>
      <c r="EA11">
        <v>0</v>
      </c>
      <c r="EB11">
        <v>0</v>
      </c>
      <c r="EC11">
        <v>0</v>
      </c>
      <c r="ED11">
        <v>1</v>
      </c>
      <c r="EE11">
        <v>0</v>
      </c>
      <c r="EF11">
        <v>0</v>
      </c>
      <c r="EG11">
        <v>0</v>
      </c>
      <c r="EH11">
        <v>0</v>
      </c>
      <c r="EI11">
        <v>0</v>
      </c>
      <c r="EJ11">
        <v>0</v>
      </c>
      <c r="EK11">
        <v>0</v>
      </c>
      <c r="EL11">
        <v>0</v>
      </c>
      <c r="EM11" t="s">
        <v>2667</v>
      </c>
      <c r="OS11" t="s">
        <v>2725</v>
      </c>
      <c r="OT11">
        <v>0</v>
      </c>
      <c r="OU11">
        <v>0</v>
      </c>
      <c r="OV11">
        <v>0</v>
      </c>
      <c r="OW11">
        <v>0</v>
      </c>
      <c r="OX11">
        <v>0</v>
      </c>
      <c r="OY11">
        <v>0</v>
      </c>
      <c r="OZ11">
        <v>0</v>
      </c>
      <c r="PA11">
        <v>0</v>
      </c>
      <c r="PB11">
        <v>0</v>
      </c>
      <c r="PC11">
        <v>0</v>
      </c>
      <c r="PD11">
        <v>0</v>
      </c>
      <c r="PE11">
        <v>0</v>
      </c>
      <c r="PF11">
        <v>0</v>
      </c>
      <c r="PG11">
        <v>0</v>
      </c>
      <c r="PH11">
        <v>0</v>
      </c>
      <c r="PI11">
        <v>0</v>
      </c>
      <c r="PJ11">
        <v>0</v>
      </c>
      <c r="PK11">
        <v>0</v>
      </c>
      <c r="PL11">
        <v>0</v>
      </c>
      <c r="PM11">
        <v>0</v>
      </c>
      <c r="PN11">
        <v>0</v>
      </c>
      <c r="PO11">
        <v>0</v>
      </c>
      <c r="PP11">
        <v>0</v>
      </c>
      <c r="PQ11">
        <v>0</v>
      </c>
      <c r="PR11">
        <v>0</v>
      </c>
      <c r="PS11">
        <v>0</v>
      </c>
      <c r="PT11">
        <v>0</v>
      </c>
      <c r="PU11">
        <v>0</v>
      </c>
      <c r="PV11">
        <v>0</v>
      </c>
      <c r="PW11">
        <v>0</v>
      </c>
      <c r="PX11">
        <v>0</v>
      </c>
      <c r="PY11">
        <v>0</v>
      </c>
      <c r="PZ11">
        <v>0</v>
      </c>
      <c r="QA11">
        <v>0</v>
      </c>
      <c r="QB11">
        <v>0</v>
      </c>
      <c r="QC11">
        <v>0</v>
      </c>
      <c r="QD11">
        <v>0</v>
      </c>
      <c r="QE11">
        <v>0</v>
      </c>
      <c r="QF11">
        <v>0</v>
      </c>
      <c r="QG11">
        <v>0</v>
      </c>
      <c r="QH11">
        <v>0</v>
      </c>
      <c r="QI11">
        <v>1</v>
      </c>
      <c r="QJ11" t="s">
        <v>2621</v>
      </c>
      <c r="QK11">
        <v>11</v>
      </c>
      <c r="QL11" t="s">
        <v>2624</v>
      </c>
      <c r="QM11">
        <v>0</v>
      </c>
      <c r="QN11">
        <v>0</v>
      </c>
      <c r="QO11">
        <v>0</v>
      </c>
      <c r="QP11">
        <v>0</v>
      </c>
      <c r="QQ11">
        <v>0</v>
      </c>
      <c r="QR11">
        <v>0</v>
      </c>
      <c r="QS11">
        <v>0</v>
      </c>
      <c r="QT11">
        <v>0</v>
      </c>
      <c r="QU11">
        <v>1</v>
      </c>
      <c r="QV11">
        <v>0</v>
      </c>
      <c r="QW11">
        <v>0</v>
      </c>
      <c r="QX11">
        <v>0</v>
      </c>
      <c r="QY11">
        <v>0</v>
      </c>
      <c r="QZ11">
        <v>0</v>
      </c>
      <c r="RA11">
        <v>0</v>
      </c>
      <c r="RB11">
        <v>0</v>
      </c>
      <c r="RC11">
        <v>0</v>
      </c>
      <c r="RD11" t="s">
        <v>2690</v>
      </c>
      <c r="AFL11" t="s">
        <v>2627</v>
      </c>
      <c r="AFO11" t="s">
        <v>2627</v>
      </c>
      <c r="AFR11" t="s">
        <v>2627</v>
      </c>
      <c r="AFU11" t="s">
        <v>2627</v>
      </c>
      <c r="AFY11" t="s">
        <v>2613</v>
      </c>
      <c r="AFZ11" t="s">
        <v>2726</v>
      </c>
      <c r="AGA11" t="s">
        <v>2613</v>
      </c>
      <c r="AGB11" t="s">
        <v>2613</v>
      </c>
      <c r="AGC11" t="s">
        <v>2613</v>
      </c>
      <c r="AGD11" t="s">
        <v>2727</v>
      </c>
      <c r="AGE11">
        <v>1</v>
      </c>
      <c r="AGF11">
        <v>0</v>
      </c>
      <c r="AGI11" t="s">
        <v>2632</v>
      </c>
      <c r="AGJ11" t="s">
        <v>2627</v>
      </c>
      <c r="AGN11">
        <v>4</v>
      </c>
      <c r="AGO11">
        <v>0</v>
      </c>
      <c r="AGQ11" t="s">
        <v>2627</v>
      </c>
      <c r="AGU11">
        <v>0</v>
      </c>
      <c r="AGV11">
        <v>0</v>
      </c>
      <c r="AGZ11">
        <v>2</v>
      </c>
      <c r="AHA11">
        <v>50</v>
      </c>
      <c r="AHB11" t="s">
        <v>2670</v>
      </c>
      <c r="AHD11">
        <v>0</v>
      </c>
      <c r="AHG11">
        <v>2</v>
      </c>
      <c r="AHH11">
        <v>10</v>
      </c>
      <c r="AHI11" t="s">
        <v>2670</v>
      </c>
      <c r="AHJ11" t="s">
        <v>2627</v>
      </c>
      <c r="AHM11">
        <v>0</v>
      </c>
      <c r="AHP11">
        <v>2</v>
      </c>
      <c r="AHQ11">
        <v>50</v>
      </c>
      <c r="AHR11">
        <v>0</v>
      </c>
      <c r="AHS11">
        <v>0</v>
      </c>
      <c r="AHT11">
        <v>0</v>
      </c>
      <c r="AHU11">
        <v>0</v>
      </c>
      <c r="AHV11">
        <v>2</v>
      </c>
      <c r="AHW11">
        <v>0</v>
      </c>
      <c r="AHX11">
        <v>2</v>
      </c>
      <c r="AZD11" t="s">
        <v>2627</v>
      </c>
      <c r="AZJ11" t="s">
        <v>2627</v>
      </c>
      <c r="AZO11" t="s">
        <v>2627</v>
      </c>
      <c r="BDX11">
        <v>0</v>
      </c>
      <c r="BFD11">
        <v>0</v>
      </c>
      <c r="BFJ11">
        <v>0</v>
      </c>
      <c r="BGP11">
        <v>0</v>
      </c>
      <c r="BGV11">
        <v>0</v>
      </c>
      <c r="BIB11">
        <v>0</v>
      </c>
      <c r="BIC11">
        <f t="shared" si="0"/>
        <v>0</v>
      </c>
      <c r="BIH11">
        <v>0</v>
      </c>
      <c r="BJG11">
        <v>1</v>
      </c>
      <c r="BJI11">
        <v>10</v>
      </c>
      <c r="BJJ11" t="s">
        <v>2703</v>
      </c>
      <c r="BJK11">
        <v>0</v>
      </c>
      <c r="BJL11">
        <v>0</v>
      </c>
      <c r="BJM11">
        <v>0</v>
      </c>
      <c r="BJN11">
        <v>0</v>
      </c>
      <c r="BJO11">
        <v>0</v>
      </c>
      <c r="BJP11">
        <v>0</v>
      </c>
      <c r="BJQ11">
        <v>0</v>
      </c>
      <c r="BJR11">
        <v>0</v>
      </c>
      <c r="BJS11">
        <v>0</v>
      </c>
      <c r="BJT11">
        <v>0</v>
      </c>
      <c r="BJU11">
        <v>0</v>
      </c>
      <c r="BJV11">
        <v>0</v>
      </c>
      <c r="BJW11">
        <v>1</v>
      </c>
      <c r="BJX11">
        <v>0</v>
      </c>
      <c r="BJY11">
        <v>0</v>
      </c>
      <c r="BJZ11">
        <v>1</v>
      </c>
      <c r="BKA11">
        <v>0</v>
      </c>
      <c r="BKB11">
        <v>5</v>
      </c>
      <c r="BKC11">
        <v>5</v>
      </c>
      <c r="BKF11">
        <v>10</v>
      </c>
      <c r="BKG11" t="s">
        <v>2627</v>
      </c>
      <c r="BKM11">
        <v>0</v>
      </c>
      <c r="BKN11">
        <f t="shared" si="1"/>
        <v>0</v>
      </c>
      <c r="BKS11">
        <v>0</v>
      </c>
      <c r="BLY11">
        <v>0</v>
      </c>
      <c r="BME11">
        <v>0</v>
      </c>
      <c r="BNK11">
        <v>0</v>
      </c>
      <c r="BNQ11">
        <v>0</v>
      </c>
      <c r="BOW11">
        <v>0</v>
      </c>
      <c r="BPC11">
        <v>0</v>
      </c>
      <c r="BQI11">
        <v>0</v>
      </c>
      <c r="BQO11">
        <v>0</v>
      </c>
      <c r="BRW11">
        <v>0</v>
      </c>
      <c r="BSC11">
        <v>0</v>
      </c>
      <c r="BTJ11">
        <v>0</v>
      </c>
      <c r="BTP11">
        <v>0</v>
      </c>
      <c r="BUO11">
        <v>2</v>
      </c>
      <c r="BUQ11">
        <v>2</v>
      </c>
      <c r="BUR11" t="s">
        <v>2636</v>
      </c>
      <c r="BUS11">
        <v>0</v>
      </c>
      <c r="BUT11">
        <v>0</v>
      </c>
      <c r="BUU11">
        <v>0</v>
      </c>
      <c r="BUV11">
        <v>0</v>
      </c>
      <c r="BUW11">
        <v>0</v>
      </c>
      <c r="BUX11">
        <v>0</v>
      </c>
      <c r="BUY11">
        <v>0</v>
      </c>
      <c r="BUZ11">
        <v>0</v>
      </c>
      <c r="BVA11">
        <v>0</v>
      </c>
      <c r="BVB11">
        <v>0</v>
      </c>
      <c r="BVC11">
        <v>0</v>
      </c>
      <c r="BVD11">
        <v>0</v>
      </c>
      <c r="BVE11">
        <v>0</v>
      </c>
      <c r="BVF11">
        <v>0</v>
      </c>
      <c r="BVG11">
        <v>0</v>
      </c>
      <c r="BVH11">
        <v>1</v>
      </c>
      <c r="BVI11">
        <v>0</v>
      </c>
      <c r="BVJ11">
        <v>2</v>
      </c>
      <c r="BVN11">
        <v>2</v>
      </c>
      <c r="BVO11" t="s">
        <v>2627</v>
      </c>
      <c r="BVP11">
        <v>0</v>
      </c>
      <c r="BVV11">
        <v>0</v>
      </c>
      <c r="BWU11">
        <v>0</v>
      </c>
      <c r="BYA11">
        <v>0</v>
      </c>
      <c r="BYB11">
        <f t="shared" si="2"/>
        <v>0</v>
      </c>
      <c r="BYH11">
        <v>0</v>
      </c>
      <c r="CAL11">
        <v>0</v>
      </c>
      <c r="CAV11">
        <v>0</v>
      </c>
      <c r="CBR11">
        <v>0</v>
      </c>
      <c r="CBX11">
        <v>0</v>
      </c>
      <c r="CCK11">
        <v>0</v>
      </c>
      <c r="CDA11" t="s">
        <v>2627</v>
      </c>
      <c r="CDL11">
        <v>2</v>
      </c>
      <c r="CDM11" t="s">
        <v>2704</v>
      </c>
      <c r="CDN11">
        <v>0</v>
      </c>
      <c r="CDO11">
        <v>0</v>
      </c>
      <c r="CDP11">
        <v>0</v>
      </c>
      <c r="CDQ11">
        <v>0</v>
      </c>
      <c r="CDR11">
        <v>0</v>
      </c>
      <c r="CDS11">
        <v>0</v>
      </c>
      <c r="CDT11">
        <v>0</v>
      </c>
      <c r="CDU11">
        <v>0</v>
      </c>
      <c r="CDV11">
        <v>0</v>
      </c>
      <c r="CDW11">
        <v>0</v>
      </c>
      <c r="CDX11">
        <v>0</v>
      </c>
      <c r="CDY11">
        <v>0</v>
      </c>
      <c r="CDZ11">
        <v>0</v>
      </c>
      <c r="CEA11">
        <v>1</v>
      </c>
      <c r="CEB11">
        <v>1</v>
      </c>
      <c r="CEF11">
        <v>0</v>
      </c>
      <c r="CEG11">
        <v>0</v>
      </c>
      <c r="CEH11">
        <v>1</v>
      </c>
      <c r="CEI11">
        <v>1</v>
      </c>
      <c r="CEM11" t="s">
        <v>2695</v>
      </c>
      <c r="CEN11">
        <v>0</v>
      </c>
      <c r="CEO11" t="s">
        <v>2695</v>
      </c>
      <c r="CEP11">
        <v>0</v>
      </c>
      <c r="CEQ11">
        <v>0</v>
      </c>
      <c r="CEV11">
        <v>1</v>
      </c>
      <c r="CEW11">
        <v>0</v>
      </c>
      <c r="CEX11">
        <v>1</v>
      </c>
      <c r="CEY11">
        <v>0</v>
      </c>
      <c r="CEZ11">
        <v>0</v>
      </c>
      <c r="CFA11">
        <v>0</v>
      </c>
      <c r="CFB11">
        <v>0</v>
      </c>
      <c r="CFH11">
        <v>4</v>
      </c>
      <c r="CFI11">
        <v>0</v>
      </c>
      <c r="CFJ11">
        <v>0</v>
      </c>
      <c r="CFK11">
        <v>0</v>
      </c>
      <c r="CFL11">
        <v>4</v>
      </c>
      <c r="CFM11">
        <v>0</v>
      </c>
      <c r="CFN11">
        <v>1</v>
      </c>
      <c r="CFO11">
        <v>0</v>
      </c>
      <c r="CFP11">
        <v>0</v>
      </c>
      <c r="CFQ11">
        <v>0</v>
      </c>
      <c r="CFR11">
        <v>1</v>
      </c>
      <c r="CFS11">
        <v>0</v>
      </c>
      <c r="CFT11">
        <v>1</v>
      </c>
      <c r="CFU11">
        <v>0</v>
      </c>
      <c r="CFV11">
        <v>0</v>
      </c>
      <c r="CFW11">
        <v>0</v>
      </c>
      <c r="CFX11">
        <v>1</v>
      </c>
      <c r="CFY11">
        <v>0</v>
      </c>
      <c r="CFZ11">
        <v>0</v>
      </c>
      <c r="CGF11">
        <v>0</v>
      </c>
      <c r="CGL11">
        <v>2</v>
      </c>
      <c r="CGM11">
        <v>0</v>
      </c>
      <c r="CGN11">
        <v>1</v>
      </c>
      <c r="CGO11">
        <v>1</v>
      </c>
      <c r="CGP11">
        <v>0</v>
      </c>
      <c r="CGQ11">
        <v>0</v>
      </c>
      <c r="CGR11">
        <v>2</v>
      </c>
      <c r="CGS11">
        <v>0</v>
      </c>
      <c r="CGT11">
        <v>1</v>
      </c>
      <c r="CGU11">
        <v>1</v>
      </c>
      <c r="CGV11">
        <v>0</v>
      </c>
      <c r="CGW11">
        <v>0</v>
      </c>
      <c r="CGX11">
        <v>1</v>
      </c>
      <c r="CGY11">
        <v>0</v>
      </c>
      <c r="CGZ11">
        <v>0</v>
      </c>
      <c r="CHA11">
        <v>0</v>
      </c>
      <c r="CHB11">
        <v>0</v>
      </c>
      <c r="CHC11">
        <v>1</v>
      </c>
      <c r="CHD11">
        <v>2</v>
      </c>
      <c r="CHE11">
        <v>0</v>
      </c>
      <c r="CHF11">
        <v>2</v>
      </c>
      <c r="CHG11">
        <v>0</v>
      </c>
      <c r="CHH11">
        <v>0</v>
      </c>
      <c r="CHI11">
        <v>0</v>
      </c>
      <c r="CHJ11">
        <v>0</v>
      </c>
      <c r="CHP11">
        <v>0</v>
      </c>
      <c r="CHV11">
        <v>0</v>
      </c>
      <c r="CIB11">
        <v>0</v>
      </c>
      <c r="CIH11">
        <v>0</v>
      </c>
      <c r="CIN11">
        <v>4</v>
      </c>
      <c r="CIO11">
        <v>0</v>
      </c>
      <c r="CIP11">
        <v>0</v>
      </c>
      <c r="CIQ11">
        <v>0</v>
      </c>
      <c r="CIR11">
        <v>4</v>
      </c>
      <c r="CIS11">
        <v>0</v>
      </c>
      <c r="CIT11">
        <v>3</v>
      </c>
      <c r="CIU11">
        <v>0</v>
      </c>
      <c r="CIV11">
        <v>0</v>
      </c>
      <c r="CIW11">
        <v>0</v>
      </c>
      <c r="CIX11">
        <v>3</v>
      </c>
      <c r="CIY11">
        <v>0</v>
      </c>
      <c r="CIZ11">
        <v>0</v>
      </c>
      <c r="CJF11">
        <v>0</v>
      </c>
      <c r="CJG11">
        <v>0</v>
      </c>
      <c r="CJH11">
        <v>3</v>
      </c>
      <c r="CJI11">
        <v>3</v>
      </c>
      <c r="CJJ11">
        <v>0</v>
      </c>
      <c r="CJK11">
        <v>0</v>
      </c>
      <c r="CJL11">
        <v>0</v>
      </c>
      <c r="CJM11">
        <v>0</v>
      </c>
      <c r="CJN11">
        <v>1</v>
      </c>
      <c r="CJO11">
        <v>0</v>
      </c>
      <c r="CJP11">
        <v>0</v>
      </c>
      <c r="CJQ11">
        <v>0</v>
      </c>
      <c r="CJT11">
        <v>0</v>
      </c>
      <c r="CJU11" t="s">
        <v>2696</v>
      </c>
      <c r="CJV11">
        <v>0</v>
      </c>
      <c r="CJW11" t="s">
        <v>2696</v>
      </c>
      <c r="CJX11">
        <v>0</v>
      </c>
      <c r="CJY11">
        <v>0</v>
      </c>
      <c r="CJZ11">
        <v>0</v>
      </c>
      <c r="CKA11">
        <v>0</v>
      </c>
      <c r="CKB11">
        <v>0</v>
      </c>
      <c r="CKC11">
        <v>0</v>
      </c>
      <c r="CKD11">
        <v>0</v>
      </c>
      <c r="CKE11">
        <v>0</v>
      </c>
      <c r="CKF11">
        <v>0</v>
      </c>
      <c r="CKG11">
        <v>0</v>
      </c>
      <c r="CKH11">
        <v>0</v>
      </c>
      <c r="CKI11">
        <v>0</v>
      </c>
      <c r="CKJ11">
        <v>0</v>
      </c>
      <c r="CKK11">
        <v>0</v>
      </c>
      <c r="CKL11">
        <v>0</v>
      </c>
      <c r="CKM11">
        <v>0</v>
      </c>
      <c r="CKN11">
        <v>0</v>
      </c>
      <c r="CKO11">
        <v>0</v>
      </c>
      <c r="CKP11">
        <v>0</v>
      </c>
      <c r="CKQ11">
        <v>0</v>
      </c>
      <c r="CKR11">
        <v>0</v>
      </c>
      <c r="CKS11">
        <v>0</v>
      </c>
      <c r="CKT11">
        <v>0</v>
      </c>
      <c r="CKU11">
        <v>0</v>
      </c>
      <c r="CKV11">
        <v>0</v>
      </c>
      <c r="CKW11">
        <v>0</v>
      </c>
      <c r="CKX11">
        <v>0</v>
      </c>
      <c r="CKY11">
        <v>0</v>
      </c>
      <c r="CKZ11">
        <v>0</v>
      </c>
      <c r="CLA11">
        <v>0</v>
      </c>
      <c r="CLB11">
        <v>1</v>
      </c>
      <c r="CLQ11" t="s">
        <v>2613</v>
      </c>
      <c r="CLR11">
        <v>79</v>
      </c>
      <c r="CLS11">
        <v>0</v>
      </c>
      <c r="CLT11">
        <v>0</v>
      </c>
      <c r="CLU11">
        <v>800</v>
      </c>
      <c r="CLV11" t="s">
        <v>2674</v>
      </c>
      <c r="CLW11" t="s">
        <v>2660</v>
      </c>
      <c r="CLX11">
        <v>1</v>
      </c>
      <c r="CLY11">
        <v>0</v>
      </c>
      <c r="CLZ11">
        <v>0</v>
      </c>
      <c r="CMA11">
        <v>0</v>
      </c>
      <c r="CMB11">
        <v>0</v>
      </c>
      <c r="CMC11">
        <v>0</v>
      </c>
      <c r="CMD11">
        <v>0</v>
      </c>
      <c r="CME11">
        <v>0</v>
      </c>
      <c r="CMG11">
        <v>0</v>
      </c>
      <c r="CMH11" t="s">
        <v>2696</v>
      </c>
      <c r="CMI11">
        <v>0</v>
      </c>
      <c r="COD11" t="s">
        <v>2627</v>
      </c>
      <c r="COI11" t="s">
        <v>2728</v>
      </c>
      <c r="CWV11">
        <v>620186622</v>
      </c>
      <c r="CWW11" t="s">
        <v>2729</v>
      </c>
      <c r="CWX11" s="1">
        <v>45608.455775462957</v>
      </c>
      <c r="CXA11" t="s">
        <v>2645</v>
      </c>
      <c r="CXC11" t="s">
        <v>2698</v>
      </c>
      <c r="CXE11">
        <v>10</v>
      </c>
    </row>
    <row r="12" spans="1:2657" x14ac:dyDescent="0.25">
      <c r="A12" s="1">
        <v>45608.265680972218</v>
      </c>
      <c r="B12" s="1">
        <v>45612.342907627317</v>
      </c>
      <c r="H12" s="1">
        <v>45607</v>
      </c>
      <c r="I12" t="s">
        <v>2608</v>
      </c>
      <c r="J12" t="s">
        <v>2677</v>
      </c>
      <c r="K12" t="s">
        <v>2610</v>
      </c>
      <c r="S12" t="s">
        <v>2678</v>
      </c>
      <c r="T12">
        <v>9</v>
      </c>
      <c r="X12" t="s">
        <v>2612</v>
      </c>
      <c r="Y12" t="s">
        <v>2613</v>
      </c>
      <c r="AC12" t="s">
        <v>2614</v>
      </c>
      <c r="AD12">
        <v>1940</v>
      </c>
      <c r="AE12" t="s">
        <v>2615</v>
      </c>
      <c r="AF12">
        <v>0</v>
      </c>
      <c r="AG12">
        <v>0</v>
      </c>
      <c r="AH12">
        <v>0</v>
      </c>
      <c r="AI12">
        <v>0</v>
      </c>
      <c r="AJ12">
        <v>0</v>
      </c>
      <c r="AK12">
        <v>0</v>
      </c>
      <c r="AL12">
        <v>0</v>
      </c>
      <c r="AM12">
        <v>0</v>
      </c>
      <c r="AN12">
        <v>0</v>
      </c>
      <c r="AO12">
        <v>0</v>
      </c>
      <c r="AP12">
        <v>0</v>
      </c>
      <c r="AQ12">
        <v>0</v>
      </c>
      <c r="AR12">
        <v>0</v>
      </c>
      <c r="AS12">
        <v>0</v>
      </c>
      <c r="AT12">
        <v>0</v>
      </c>
      <c r="AU12">
        <v>1</v>
      </c>
      <c r="AV12">
        <v>0</v>
      </c>
      <c r="AW12">
        <v>0</v>
      </c>
      <c r="AX12">
        <v>0</v>
      </c>
      <c r="AY12">
        <v>0</v>
      </c>
      <c r="AZ12">
        <v>0</v>
      </c>
      <c r="BB12" t="s">
        <v>2616</v>
      </c>
      <c r="BD12" t="s">
        <v>2617</v>
      </c>
      <c r="BE12" t="s">
        <v>2618</v>
      </c>
      <c r="BF12">
        <v>0</v>
      </c>
      <c r="BG12">
        <v>0</v>
      </c>
      <c r="BH12">
        <v>0</v>
      </c>
      <c r="BI12">
        <v>0</v>
      </c>
      <c r="BJ12">
        <v>0</v>
      </c>
      <c r="BK12">
        <v>0</v>
      </c>
      <c r="BL12">
        <v>0</v>
      </c>
      <c r="BM12">
        <v>0</v>
      </c>
      <c r="BN12">
        <v>0</v>
      </c>
      <c r="BO12">
        <v>0</v>
      </c>
      <c r="BP12">
        <v>0</v>
      </c>
      <c r="BQ12">
        <v>1</v>
      </c>
      <c r="BR12">
        <v>0</v>
      </c>
      <c r="BS12">
        <v>0</v>
      </c>
      <c r="BT12">
        <v>0</v>
      </c>
      <c r="BU12">
        <v>0</v>
      </c>
      <c r="BV12">
        <v>0</v>
      </c>
      <c r="BX12">
        <v>4</v>
      </c>
      <c r="BY12">
        <v>0</v>
      </c>
      <c r="CA12" t="s">
        <v>2649</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1</v>
      </c>
      <c r="DI12">
        <v>0</v>
      </c>
      <c r="DJ12">
        <v>0</v>
      </c>
      <c r="DK12">
        <v>0</v>
      </c>
      <c r="DL12">
        <v>0</v>
      </c>
      <c r="DM12">
        <v>0</v>
      </c>
      <c r="DN12">
        <v>0</v>
      </c>
      <c r="DO12">
        <v>0</v>
      </c>
      <c r="DP12">
        <v>0</v>
      </c>
      <c r="DQ12">
        <v>0</v>
      </c>
      <c r="DR12" t="s">
        <v>2614</v>
      </c>
      <c r="DS12">
        <v>1974</v>
      </c>
      <c r="DT12" t="s">
        <v>2617</v>
      </c>
      <c r="DU12" t="s">
        <v>2618</v>
      </c>
      <c r="DV12">
        <v>0</v>
      </c>
      <c r="DW12">
        <v>0</v>
      </c>
      <c r="DX12">
        <v>0</v>
      </c>
      <c r="DY12">
        <v>0</v>
      </c>
      <c r="DZ12">
        <v>0</v>
      </c>
      <c r="EA12">
        <v>0</v>
      </c>
      <c r="EB12">
        <v>0</v>
      </c>
      <c r="EC12">
        <v>0</v>
      </c>
      <c r="ED12">
        <v>0</v>
      </c>
      <c r="EE12">
        <v>0</v>
      </c>
      <c r="EF12">
        <v>0</v>
      </c>
      <c r="EG12">
        <v>1</v>
      </c>
      <c r="EH12">
        <v>0</v>
      </c>
      <c r="EI12">
        <v>0</v>
      </c>
      <c r="EJ12">
        <v>0</v>
      </c>
      <c r="EK12">
        <v>0</v>
      </c>
      <c r="EL12">
        <v>0</v>
      </c>
      <c r="EO12" t="s">
        <v>2623</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1</v>
      </c>
      <c r="FV12">
        <v>0</v>
      </c>
      <c r="FW12">
        <v>0</v>
      </c>
      <c r="FX12">
        <v>0</v>
      </c>
      <c r="FY12">
        <v>0</v>
      </c>
      <c r="FZ12">
        <v>0</v>
      </c>
      <c r="GA12">
        <v>0</v>
      </c>
      <c r="GB12">
        <v>0</v>
      </c>
      <c r="GC12">
        <v>0</v>
      </c>
      <c r="GD12">
        <v>0</v>
      </c>
      <c r="GE12">
        <v>0</v>
      </c>
      <c r="GF12" t="s">
        <v>2621</v>
      </c>
      <c r="GG12">
        <v>1981</v>
      </c>
      <c r="GH12" t="s">
        <v>2617</v>
      </c>
      <c r="GI12" t="s">
        <v>2648</v>
      </c>
      <c r="GJ12">
        <v>0</v>
      </c>
      <c r="GK12">
        <v>0</v>
      </c>
      <c r="GL12">
        <v>0</v>
      </c>
      <c r="GM12">
        <v>0</v>
      </c>
      <c r="GN12">
        <v>0</v>
      </c>
      <c r="GO12">
        <v>0</v>
      </c>
      <c r="GP12">
        <v>0</v>
      </c>
      <c r="GQ12">
        <v>0</v>
      </c>
      <c r="GR12">
        <v>0</v>
      </c>
      <c r="GS12">
        <v>0</v>
      </c>
      <c r="GT12">
        <v>0</v>
      </c>
      <c r="GU12">
        <v>1</v>
      </c>
      <c r="GV12">
        <v>0</v>
      </c>
      <c r="GW12">
        <v>0</v>
      </c>
      <c r="GX12">
        <v>1</v>
      </c>
      <c r="GY12">
        <v>0</v>
      </c>
      <c r="GZ12">
        <v>0</v>
      </c>
      <c r="HC12" t="s">
        <v>2623</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0</v>
      </c>
      <c r="IA12">
        <v>0</v>
      </c>
      <c r="IB12">
        <v>0</v>
      </c>
      <c r="IC12">
        <v>0</v>
      </c>
      <c r="ID12">
        <v>0</v>
      </c>
      <c r="IE12">
        <v>0</v>
      </c>
      <c r="IF12">
        <v>0</v>
      </c>
      <c r="IG12">
        <v>0</v>
      </c>
      <c r="IH12">
        <v>0</v>
      </c>
      <c r="II12">
        <v>1</v>
      </c>
      <c r="IJ12">
        <v>0</v>
      </c>
      <c r="IK12">
        <v>0</v>
      </c>
      <c r="IL12">
        <v>0</v>
      </c>
      <c r="IM12">
        <v>0</v>
      </c>
      <c r="IN12">
        <v>0</v>
      </c>
      <c r="IO12">
        <v>0</v>
      </c>
      <c r="IP12">
        <v>0</v>
      </c>
      <c r="IQ12">
        <v>0</v>
      </c>
      <c r="IR12">
        <v>0</v>
      </c>
      <c r="IS12">
        <v>0</v>
      </c>
      <c r="IT12" t="s">
        <v>2621</v>
      </c>
      <c r="IU12">
        <v>1983</v>
      </c>
      <c r="IV12" t="s">
        <v>2617</v>
      </c>
      <c r="IW12" t="s">
        <v>2648</v>
      </c>
      <c r="IX12">
        <v>0</v>
      </c>
      <c r="IY12">
        <v>0</v>
      </c>
      <c r="IZ12">
        <v>0</v>
      </c>
      <c r="JA12">
        <v>0</v>
      </c>
      <c r="JB12">
        <v>0</v>
      </c>
      <c r="JC12">
        <v>0</v>
      </c>
      <c r="JD12">
        <v>0</v>
      </c>
      <c r="JE12">
        <v>0</v>
      </c>
      <c r="JF12">
        <v>0</v>
      </c>
      <c r="JG12">
        <v>0</v>
      </c>
      <c r="JH12">
        <v>0</v>
      </c>
      <c r="JI12">
        <v>1</v>
      </c>
      <c r="JJ12">
        <v>0</v>
      </c>
      <c r="JK12">
        <v>0</v>
      </c>
      <c r="JL12">
        <v>1</v>
      </c>
      <c r="JM12">
        <v>0</v>
      </c>
      <c r="JN12">
        <v>0</v>
      </c>
      <c r="AFL12" t="s">
        <v>2627</v>
      </c>
      <c r="AFO12" t="s">
        <v>2627</v>
      </c>
      <c r="AFR12" t="s">
        <v>2627</v>
      </c>
      <c r="AFU12" t="s">
        <v>2627</v>
      </c>
      <c r="AFY12" t="s">
        <v>2613</v>
      </c>
      <c r="AFZ12" t="s">
        <v>2726</v>
      </c>
      <c r="AGA12" t="s">
        <v>2613</v>
      </c>
      <c r="AGB12" t="s">
        <v>2613</v>
      </c>
      <c r="AGC12" t="s">
        <v>2613</v>
      </c>
      <c r="AGD12" t="s">
        <v>2726</v>
      </c>
      <c r="AGE12">
        <v>2</v>
      </c>
      <c r="AGF12">
        <v>0</v>
      </c>
      <c r="AGI12" t="s">
        <v>2632</v>
      </c>
      <c r="AGJ12" t="s">
        <v>2627</v>
      </c>
      <c r="AGN12">
        <v>1</v>
      </c>
      <c r="AGO12">
        <v>78</v>
      </c>
      <c r="AGP12">
        <v>60</v>
      </c>
      <c r="AGQ12" t="s">
        <v>2627</v>
      </c>
      <c r="AGU12">
        <v>0</v>
      </c>
      <c r="AGV12">
        <v>0</v>
      </c>
      <c r="AGZ12">
        <v>0</v>
      </c>
      <c r="AHC12">
        <v>0</v>
      </c>
      <c r="AHD12">
        <v>0</v>
      </c>
      <c r="AHG12">
        <v>1</v>
      </c>
      <c r="AHH12">
        <v>10</v>
      </c>
      <c r="AHI12" t="s">
        <v>2633</v>
      </c>
      <c r="AHJ12" t="s">
        <v>2627</v>
      </c>
      <c r="AHM12">
        <v>25</v>
      </c>
      <c r="AHN12" t="s">
        <v>2627</v>
      </c>
      <c r="AHP12">
        <v>1</v>
      </c>
      <c r="AHQ12">
        <v>50</v>
      </c>
      <c r="AHR12">
        <v>0</v>
      </c>
      <c r="AHS12">
        <v>0</v>
      </c>
      <c r="AHT12">
        <v>0</v>
      </c>
      <c r="AHU12">
        <v>0</v>
      </c>
      <c r="AHV12">
        <v>1</v>
      </c>
      <c r="AHW12">
        <v>0</v>
      </c>
      <c r="AHX12">
        <v>0</v>
      </c>
      <c r="AIS12" t="s">
        <v>2630</v>
      </c>
      <c r="AIT12" t="s">
        <v>2627</v>
      </c>
      <c r="AIX12">
        <v>2</v>
      </c>
      <c r="AIY12">
        <v>0</v>
      </c>
      <c r="AJA12" t="s">
        <v>2627</v>
      </c>
      <c r="AJE12">
        <v>0</v>
      </c>
      <c r="AJF12">
        <v>0</v>
      </c>
      <c r="AJJ12">
        <v>0</v>
      </c>
      <c r="AJN12">
        <v>0</v>
      </c>
      <c r="AJQ12">
        <v>5</v>
      </c>
      <c r="AJR12">
        <v>1</v>
      </c>
      <c r="AJS12" t="s">
        <v>2636</v>
      </c>
      <c r="AJT12" t="s">
        <v>2627</v>
      </c>
      <c r="AJW12">
        <v>1</v>
      </c>
      <c r="AJX12" t="s">
        <v>2627</v>
      </c>
      <c r="AJZ12">
        <v>2</v>
      </c>
      <c r="AKA12">
        <v>50</v>
      </c>
      <c r="AKB12">
        <v>0</v>
      </c>
      <c r="AKC12">
        <v>0</v>
      </c>
      <c r="AKD12">
        <v>0</v>
      </c>
      <c r="AKE12">
        <v>0</v>
      </c>
      <c r="AKF12">
        <v>2</v>
      </c>
      <c r="AKG12">
        <v>0</v>
      </c>
      <c r="AKH12">
        <v>0</v>
      </c>
      <c r="AZD12" t="s">
        <v>2613</v>
      </c>
      <c r="AZE12">
        <v>0</v>
      </c>
      <c r="AZF12">
        <v>0</v>
      </c>
      <c r="AZG12">
        <v>0</v>
      </c>
      <c r="AZH12">
        <v>0</v>
      </c>
      <c r="AZI12">
        <v>2</v>
      </c>
      <c r="AZJ12" t="s">
        <v>2627</v>
      </c>
      <c r="AZO12" t="s">
        <v>2627</v>
      </c>
      <c r="BDX12">
        <v>0</v>
      </c>
      <c r="BFD12">
        <v>1</v>
      </c>
      <c r="BFF12">
        <v>10</v>
      </c>
      <c r="BFG12">
        <v>0</v>
      </c>
      <c r="BFH12">
        <v>0</v>
      </c>
      <c r="BFI12">
        <v>0</v>
      </c>
      <c r="BFJ12">
        <v>2</v>
      </c>
      <c r="BFL12">
        <v>8</v>
      </c>
      <c r="BFM12" t="s">
        <v>2637</v>
      </c>
      <c r="BFN12">
        <v>0</v>
      </c>
      <c r="BFO12">
        <v>0</v>
      </c>
      <c r="BFP12">
        <v>0</v>
      </c>
      <c r="BFQ12">
        <v>0</v>
      </c>
      <c r="BFR12">
        <v>0</v>
      </c>
      <c r="BFS12">
        <v>0</v>
      </c>
      <c r="BFT12">
        <v>0</v>
      </c>
      <c r="BFU12">
        <v>0</v>
      </c>
      <c r="BFV12">
        <v>0</v>
      </c>
      <c r="BFW12">
        <v>0</v>
      </c>
      <c r="BFX12">
        <v>0</v>
      </c>
      <c r="BFY12">
        <v>0</v>
      </c>
      <c r="BFZ12">
        <v>1</v>
      </c>
      <c r="BGA12">
        <v>0</v>
      </c>
      <c r="BGB12">
        <v>0</v>
      </c>
      <c r="BGC12">
        <v>0</v>
      </c>
      <c r="BGD12">
        <v>0</v>
      </c>
      <c r="BGF12">
        <v>4</v>
      </c>
      <c r="BGI12">
        <v>4</v>
      </c>
      <c r="BGJ12" t="s">
        <v>2627</v>
      </c>
      <c r="BGP12">
        <v>0</v>
      </c>
      <c r="BGV12">
        <v>3</v>
      </c>
      <c r="BGX12">
        <v>20</v>
      </c>
      <c r="BGY12" t="s">
        <v>2637</v>
      </c>
      <c r="BGZ12">
        <v>0</v>
      </c>
      <c r="BHA12">
        <v>0</v>
      </c>
      <c r="BHB12">
        <v>0</v>
      </c>
      <c r="BHC12">
        <v>0</v>
      </c>
      <c r="BHD12">
        <v>0</v>
      </c>
      <c r="BHE12">
        <v>0</v>
      </c>
      <c r="BHF12">
        <v>0</v>
      </c>
      <c r="BHG12">
        <v>0</v>
      </c>
      <c r="BHH12">
        <v>0</v>
      </c>
      <c r="BHI12">
        <v>0</v>
      </c>
      <c r="BHJ12">
        <v>0</v>
      </c>
      <c r="BHK12">
        <v>0</v>
      </c>
      <c r="BHL12">
        <v>1</v>
      </c>
      <c r="BHM12">
        <v>0</v>
      </c>
      <c r="BHN12">
        <v>0</v>
      </c>
      <c r="BHO12">
        <v>0</v>
      </c>
      <c r="BHP12">
        <v>0</v>
      </c>
      <c r="BHR12">
        <v>20</v>
      </c>
      <c r="BHU12">
        <v>20</v>
      </c>
      <c r="BHV12" t="s">
        <v>2627</v>
      </c>
      <c r="BIB12">
        <v>0</v>
      </c>
      <c r="BIC12">
        <f t="shared" si="0"/>
        <v>0</v>
      </c>
      <c r="BIH12">
        <v>0</v>
      </c>
      <c r="BJG12">
        <v>3</v>
      </c>
      <c r="BJI12">
        <v>95</v>
      </c>
      <c r="BJJ12" t="s">
        <v>2637</v>
      </c>
      <c r="BJK12">
        <v>0</v>
      </c>
      <c r="BJL12">
        <v>0</v>
      </c>
      <c r="BJM12">
        <v>0</v>
      </c>
      <c r="BJN12">
        <v>0</v>
      </c>
      <c r="BJO12">
        <v>0</v>
      </c>
      <c r="BJP12">
        <v>0</v>
      </c>
      <c r="BJQ12">
        <v>0</v>
      </c>
      <c r="BJR12">
        <v>0</v>
      </c>
      <c r="BJS12">
        <v>0</v>
      </c>
      <c r="BJT12">
        <v>0</v>
      </c>
      <c r="BJU12">
        <v>0</v>
      </c>
      <c r="BJV12">
        <v>0</v>
      </c>
      <c r="BJW12">
        <v>1</v>
      </c>
      <c r="BJX12">
        <v>0</v>
      </c>
      <c r="BJY12">
        <v>0</v>
      </c>
      <c r="BJZ12">
        <v>0</v>
      </c>
      <c r="BKA12">
        <v>0</v>
      </c>
      <c r="BKC12">
        <v>95</v>
      </c>
      <c r="BKF12">
        <v>95</v>
      </c>
      <c r="BKG12" t="s">
        <v>2627</v>
      </c>
      <c r="BKM12">
        <v>0</v>
      </c>
      <c r="BKN12">
        <f t="shared" si="1"/>
        <v>0</v>
      </c>
      <c r="BKS12">
        <v>0</v>
      </c>
      <c r="BLY12">
        <v>0</v>
      </c>
      <c r="BME12">
        <v>0</v>
      </c>
      <c r="BNK12">
        <v>0</v>
      </c>
      <c r="BNQ12">
        <v>0</v>
      </c>
      <c r="BOW12">
        <v>0</v>
      </c>
      <c r="BPC12">
        <v>1</v>
      </c>
      <c r="BPE12">
        <v>5</v>
      </c>
      <c r="BPF12" t="s">
        <v>2637</v>
      </c>
      <c r="BPG12">
        <v>0</v>
      </c>
      <c r="BPH12">
        <v>0</v>
      </c>
      <c r="BPI12">
        <v>0</v>
      </c>
      <c r="BPJ12">
        <v>0</v>
      </c>
      <c r="BPK12">
        <v>0</v>
      </c>
      <c r="BPL12">
        <v>0</v>
      </c>
      <c r="BPM12">
        <v>0</v>
      </c>
      <c r="BPN12">
        <v>0</v>
      </c>
      <c r="BPO12">
        <v>0</v>
      </c>
      <c r="BPP12">
        <v>0</v>
      </c>
      <c r="BPQ12">
        <v>0</v>
      </c>
      <c r="BPR12">
        <v>0</v>
      </c>
      <c r="BPS12">
        <v>1</v>
      </c>
      <c r="BPT12">
        <v>0</v>
      </c>
      <c r="BPU12">
        <v>0</v>
      </c>
      <c r="BPV12">
        <v>0</v>
      </c>
      <c r="BPW12">
        <v>0</v>
      </c>
      <c r="BPY12">
        <v>5</v>
      </c>
      <c r="BQB12">
        <v>5</v>
      </c>
      <c r="BQC12" t="s">
        <v>2627</v>
      </c>
      <c r="BQI12">
        <v>0</v>
      </c>
      <c r="BQO12">
        <v>2</v>
      </c>
      <c r="BQQ12">
        <v>250</v>
      </c>
      <c r="BQR12" t="s">
        <v>2637</v>
      </c>
      <c r="BQS12">
        <v>0</v>
      </c>
      <c r="BQT12">
        <v>0</v>
      </c>
      <c r="BQU12">
        <v>0</v>
      </c>
      <c r="BQV12">
        <v>0</v>
      </c>
      <c r="BQW12">
        <v>0</v>
      </c>
      <c r="BQX12">
        <v>0</v>
      </c>
      <c r="BQY12">
        <v>0</v>
      </c>
      <c r="BQZ12">
        <v>0</v>
      </c>
      <c r="BRA12">
        <v>0</v>
      </c>
      <c r="BRB12">
        <v>0</v>
      </c>
      <c r="BRC12">
        <v>0</v>
      </c>
      <c r="BRD12">
        <v>0</v>
      </c>
      <c r="BRE12">
        <v>1</v>
      </c>
      <c r="BRF12">
        <v>0</v>
      </c>
      <c r="BRG12">
        <v>0</v>
      </c>
      <c r="BRH12">
        <v>0</v>
      </c>
      <c r="BRI12">
        <v>0</v>
      </c>
      <c r="BRK12">
        <v>250</v>
      </c>
      <c r="BRN12">
        <v>110</v>
      </c>
      <c r="BRO12" t="s">
        <v>2613</v>
      </c>
      <c r="BRP12">
        <v>120</v>
      </c>
      <c r="BRQ12">
        <v>20</v>
      </c>
      <c r="BRR12">
        <v>0</v>
      </c>
      <c r="BRS12">
        <v>0</v>
      </c>
      <c r="BRT12">
        <v>0</v>
      </c>
      <c r="BRU12">
        <v>0</v>
      </c>
      <c r="BRV12">
        <v>50</v>
      </c>
      <c r="BRW12">
        <v>0</v>
      </c>
      <c r="BSC12">
        <v>0</v>
      </c>
      <c r="BTJ12">
        <v>0</v>
      </c>
      <c r="BTP12">
        <v>0</v>
      </c>
      <c r="BUO12">
        <v>4</v>
      </c>
      <c r="BUQ12">
        <v>8</v>
      </c>
      <c r="BUR12" t="s">
        <v>2636</v>
      </c>
      <c r="BUS12">
        <v>0</v>
      </c>
      <c r="BUT12">
        <v>0</v>
      </c>
      <c r="BUU12">
        <v>0</v>
      </c>
      <c r="BUV12">
        <v>0</v>
      </c>
      <c r="BUW12">
        <v>0</v>
      </c>
      <c r="BUX12">
        <v>0</v>
      </c>
      <c r="BUY12">
        <v>0</v>
      </c>
      <c r="BUZ12">
        <v>0</v>
      </c>
      <c r="BVA12">
        <v>0</v>
      </c>
      <c r="BVB12">
        <v>0</v>
      </c>
      <c r="BVC12">
        <v>0</v>
      </c>
      <c r="BVD12">
        <v>0</v>
      </c>
      <c r="BVE12">
        <v>0</v>
      </c>
      <c r="BVF12">
        <v>0</v>
      </c>
      <c r="BVG12">
        <v>0</v>
      </c>
      <c r="BVH12">
        <v>1</v>
      </c>
      <c r="BVI12">
        <v>0</v>
      </c>
      <c r="BVJ12">
        <v>8</v>
      </c>
      <c r="BVN12">
        <v>8</v>
      </c>
      <c r="BVO12" t="s">
        <v>2627</v>
      </c>
      <c r="BVP12">
        <v>0</v>
      </c>
      <c r="BVV12">
        <v>0</v>
      </c>
      <c r="BWU12">
        <v>3</v>
      </c>
      <c r="BWW12">
        <v>4</v>
      </c>
      <c r="BWX12" t="s">
        <v>2637</v>
      </c>
      <c r="BWY12">
        <v>0</v>
      </c>
      <c r="BWZ12">
        <v>0</v>
      </c>
      <c r="BXA12">
        <v>0</v>
      </c>
      <c r="BXB12">
        <v>0</v>
      </c>
      <c r="BXC12">
        <v>0</v>
      </c>
      <c r="BXD12">
        <v>0</v>
      </c>
      <c r="BXE12">
        <v>0</v>
      </c>
      <c r="BXF12">
        <v>0</v>
      </c>
      <c r="BXG12">
        <v>0</v>
      </c>
      <c r="BXH12">
        <v>0</v>
      </c>
      <c r="BXI12">
        <v>0</v>
      </c>
      <c r="BXJ12">
        <v>0</v>
      </c>
      <c r="BXK12">
        <v>1</v>
      </c>
      <c r="BXL12">
        <v>0</v>
      </c>
      <c r="BXM12">
        <v>0</v>
      </c>
      <c r="BXN12">
        <v>0</v>
      </c>
      <c r="BXO12">
        <v>0</v>
      </c>
      <c r="BXQ12">
        <v>4</v>
      </c>
      <c r="BXT12">
        <v>4</v>
      </c>
      <c r="BXU12" t="s">
        <v>2627</v>
      </c>
      <c r="BYA12">
        <v>0</v>
      </c>
      <c r="BYB12">
        <f t="shared" si="2"/>
        <v>0</v>
      </c>
      <c r="BYH12">
        <v>0</v>
      </c>
      <c r="CAL12">
        <v>0</v>
      </c>
      <c r="CAV12">
        <v>0</v>
      </c>
      <c r="CBR12">
        <v>0</v>
      </c>
      <c r="CBX12">
        <v>0</v>
      </c>
      <c r="CCK12">
        <v>0</v>
      </c>
      <c r="CDA12" t="s">
        <v>2627</v>
      </c>
      <c r="CDL12">
        <v>3</v>
      </c>
      <c r="CDM12" t="s">
        <v>2730</v>
      </c>
      <c r="CDN12">
        <v>0</v>
      </c>
      <c r="CDO12">
        <v>0</v>
      </c>
      <c r="CDP12">
        <v>0</v>
      </c>
      <c r="CDQ12">
        <v>0</v>
      </c>
      <c r="CDR12">
        <v>0</v>
      </c>
      <c r="CDS12">
        <v>0</v>
      </c>
      <c r="CDT12">
        <v>0</v>
      </c>
      <c r="CDU12">
        <v>0</v>
      </c>
      <c r="CDV12">
        <v>0</v>
      </c>
      <c r="CDW12">
        <v>0</v>
      </c>
      <c r="CDX12">
        <v>0</v>
      </c>
      <c r="CDY12">
        <v>1</v>
      </c>
      <c r="CDZ12">
        <v>0</v>
      </c>
      <c r="CEA12">
        <v>1</v>
      </c>
      <c r="CEB12">
        <v>0</v>
      </c>
      <c r="CEC12">
        <v>0</v>
      </c>
      <c r="CED12">
        <v>1</v>
      </c>
      <c r="CEE12">
        <v>0</v>
      </c>
      <c r="CEF12">
        <v>0</v>
      </c>
      <c r="CEG12">
        <v>1</v>
      </c>
      <c r="CEH12">
        <v>0</v>
      </c>
      <c r="CEI12">
        <v>1</v>
      </c>
      <c r="CEM12" t="s">
        <v>2685</v>
      </c>
      <c r="CEN12">
        <v>16</v>
      </c>
      <c r="CEO12" t="s">
        <v>2695</v>
      </c>
      <c r="CEP12">
        <v>0</v>
      </c>
      <c r="CEQ12">
        <v>0</v>
      </c>
      <c r="CEV12">
        <v>4</v>
      </c>
      <c r="CEW12">
        <v>0</v>
      </c>
      <c r="CEX12">
        <v>4</v>
      </c>
      <c r="CEY12">
        <v>0</v>
      </c>
      <c r="CEZ12">
        <v>0</v>
      </c>
      <c r="CFA12">
        <v>0</v>
      </c>
      <c r="CFB12">
        <v>0</v>
      </c>
      <c r="CFH12">
        <v>0</v>
      </c>
      <c r="CFN12">
        <v>0</v>
      </c>
      <c r="CFT12">
        <v>0</v>
      </c>
      <c r="CFZ12">
        <v>0</v>
      </c>
      <c r="CGF12">
        <v>0</v>
      </c>
      <c r="CGL12">
        <v>4</v>
      </c>
      <c r="CGM12">
        <v>0</v>
      </c>
      <c r="CGN12">
        <v>4</v>
      </c>
      <c r="CGO12">
        <v>0</v>
      </c>
      <c r="CGP12">
        <v>0</v>
      </c>
      <c r="CGQ12">
        <v>0</v>
      </c>
      <c r="CGR12">
        <v>1</v>
      </c>
      <c r="CGS12">
        <v>0</v>
      </c>
      <c r="CGT12">
        <v>1</v>
      </c>
      <c r="CGU12">
        <v>0</v>
      </c>
      <c r="CGV12">
        <v>0</v>
      </c>
      <c r="CGW12">
        <v>0</v>
      </c>
      <c r="CGX12">
        <v>2</v>
      </c>
      <c r="CGY12">
        <v>0</v>
      </c>
      <c r="CGZ12">
        <v>0</v>
      </c>
      <c r="CHA12">
        <v>0</v>
      </c>
      <c r="CHB12">
        <v>0</v>
      </c>
      <c r="CHC12">
        <v>2</v>
      </c>
      <c r="CHD12">
        <v>4</v>
      </c>
      <c r="CHE12">
        <v>0</v>
      </c>
      <c r="CHF12">
        <v>4</v>
      </c>
      <c r="CHG12">
        <v>0</v>
      </c>
      <c r="CHH12">
        <v>0</v>
      </c>
      <c r="CHI12">
        <v>0</v>
      </c>
      <c r="CHJ12">
        <v>0</v>
      </c>
      <c r="CHP12">
        <v>0</v>
      </c>
      <c r="CHV12">
        <v>0</v>
      </c>
      <c r="CIB12">
        <v>1</v>
      </c>
      <c r="CIC12">
        <v>0</v>
      </c>
      <c r="CID12">
        <v>1</v>
      </c>
      <c r="CIE12">
        <v>0</v>
      </c>
      <c r="CIF12">
        <v>0</v>
      </c>
      <c r="CIG12">
        <v>0</v>
      </c>
      <c r="CIH12">
        <v>0</v>
      </c>
      <c r="CIN12">
        <v>0</v>
      </c>
      <c r="CIT12">
        <v>0</v>
      </c>
      <c r="CIZ12">
        <v>0</v>
      </c>
      <c r="CJF12">
        <v>0</v>
      </c>
      <c r="CJG12">
        <v>0</v>
      </c>
      <c r="CJH12">
        <v>4</v>
      </c>
      <c r="CJI12">
        <v>0</v>
      </c>
      <c r="CJJ12">
        <v>0</v>
      </c>
      <c r="CJK12">
        <v>0</v>
      </c>
      <c r="CJL12">
        <v>0</v>
      </c>
      <c r="CJM12">
        <v>4</v>
      </c>
      <c r="CJN12">
        <v>0</v>
      </c>
      <c r="CJO12">
        <v>0</v>
      </c>
      <c r="CJP12">
        <v>0</v>
      </c>
      <c r="CJQ12">
        <v>0</v>
      </c>
      <c r="CJT12">
        <v>2100</v>
      </c>
      <c r="CJU12" t="s">
        <v>2675</v>
      </c>
      <c r="CJV12">
        <v>300</v>
      </c>
      <c r="CJW12" t="s">
        <v>2642</v>
      </c>
      <c r="CJX12">
        <v>0</v>
      </c>
      <c r="CJY12">
        <v>0</v>
      </c>
      <c r="CJZ12">
        <v>0</v>
      </c>
      <c r="CKA12">
        <v>0</v>
      </c>
      <c r="CKB12">
        <v>0</v>
      </c>
      <c r="CKC12">
        <v>0</v>
      </c>
      <c r="CKD12">
        <v>0</v>
      </c>
      <c r="CKE12">
        <v>0</v>
      </c>
      <c r="CKF12">
        <v>0</v>
      </c>
      <c r="CKG12">
        <v>0</v>
      </c>
      <c r="CKH12">
        <v>0</v>
      </c>
      <c r="CKI12">
        <v>0</v>
      </c>
      <c r="CKJ12">
        <v>0</v>
      </c>
      <c r="CKK12">
        <v>0</v>
      </c>
      <c r="CKL12">
        <v>0</v>
      </c>
      <c r="CKM12">
        <v>0</v>
      </c>
      <c r="CKN12">
        <v>0</v>
      </c>
      <c r="CKO12">
        <v>0</v>
      </c>
      <c r="CKP12">
        <v>0</v>
      </c>
      <c r="CKQ12">
        <v>0</v>
      </c>
      <c r="CKR12">
        <v>1</v>
      </c>
      <c r="CKS12">
        <v>0</v>
      </c>
      <c r="CKT12">
        <v>0</v>
      </c>
      <c r="CKU12">
        <v>0</v>
      </c>
      <c r="CKV12">
        <v>0</v>
      </c>
      <c r="CKW12">
        <v>0</v>
      </c>
      <c r="CKX12">
        <v>0</v>
      </c>
      <c r="CKY12">
        <v>0</v>
      </c>
      <c r="CKZ12">
        <v>0</v>
      </c>
      <c r="CLA12">
        <v>0</v>
      </c>
      <c r="CLB12">
        <v>0</v>
      </c>
      <c r="CLC12">
        <v>200</v>
      </c>
      <c r="CLQ12" t="s">
        <v>2613</v>
      </c>
      <c r="CLR12">
        <v>0</v>
      </c>
      <c r="CLS12">
        <v>0</v>
      </c>
      <c r="CLT12">
        <v>0</v>
      </c>
      <c r="CLU12">
        <v>1600</v>
      </c>
      <c r="CLW12" t="s">
        <v>2643</v>
      </c>
      <c r="CLX12">
        <v>1</v>
      </c>
      <c r="CLY12">
        <v>1</v>
      </c>
      <c r="CLZ12">
        <v>0</v>
      </c>
      <c r="CMA12">
        <v>0</v>
      </c>
      <c r="CMB12">
        <v>0</v>
      </c>
      <c r="CMC12">
        <v>0</v>
      </c>
      <c r="CMD12">
        <v>0</v>
      </c>
      <c r="CME12">
        <v>0</v>
      </c>
      <c r="CMG12">
        <v>500</v>
      </c>
      <c r="CMH12" t="s">
        <v>2675</v>
      </c>
      <c r="CMI12">
        <v>500</v>
      </c>
      <c r="CMJ12" t="s">
        <v>2696</v>
      </c>
      <c r="CMK12">
        <v>0</v>
      </c>
      <c r="CML12">
        <v>0</v>
      </c>
      <c r="CMM12">
        <v>0</v>
      </c>
      <c r="CMN12">
        <v>0</v>
      </c>
      <c r="CMO12">
        <v>0</v>
      </c>
      <c r="CMP12">
        <v>0</v>
      </c>
      <c r="CMQ12">
        <v>0</v>
      </c>
      <c r="CMR12">
        <v>0</v>
      </c>
      <c r="CMS12">
        <v>0</v>
      </c>
      <c r="CMT12">
        <v>0</v>
      </c>
      <c r="CMU12">
        <v>0</v>
      </c>
      <c r="CMV12">
        <v>0</v>
      </c>
      <c r="CMW12">
        <v>0</v>
      </c>
      <c r="CMX12">
        <v>0</v>
      </c>
      <c r="CMY12">
        <v>0</v>
      </c>
      <c r="CMZ12">
        <v>0</v>
      </c>
      <c r="CNA12">
        <v>0</v>
      </c>
      <c r="CNB12">
        <v>0</v>
      </c>
      <c r="CNC12">
        <v>0</v>
      </c>
      <c r="CND12">
        <v>0</v>
      </c>
      <c r="CNE12">
        <v>0</v>
      </c>
      <c r="CNF12">
        <v>0</v>
      </c>
      <c r="CNG12">
        <v>0</v>
      </c>
      <c r="CNH12">
        <v>0</v>
      </c>
      <c r="CNI12">
        <v>0</v>
      </c>
      <c r="CNJ12">
        <v>0</v>
      </c>
      <c r="CNK12">
        <v>0</v>
      </c>
      <c r="CNL12">
        <v>0</v>
      </c>
      <c r="CNM12">
        <v>0</v>
      </c>
      <c r="CNN12">
        <v>0</v>
      </c>
      <c r="CNO12">
        <v>1</v>
      </c>
      <c r="COD12" t="s">
        <v>2627</v>
      </c>
      <c r="COJ12">
        <v>2000</v>
      </c>
      <c r="COK12" t="s">
        <v>2675</v>
      </c>
      <c r="COL12">
        <v>1500</v>
      </c>
      <c r="COM12" t="s">
        <v>2731</v>
      </c>
      <c r="CON12">
        <v>0</v>
      </c>
      <c r="COO12">
        <v>0</v>
      </c>
      <c r="COP12">
        <v>0</v>
      </c>
      <c r="COQ12">
        <v>0</v>
      </c>
      <c r="COR12">
        <v>0</v>
      </c>
      <c r="COS12">
        <v>0</v>
      </c>
      <c r="COT12">
        <v>0</v>
      </c>
      <c r="COU12">
        <v>0</v>
      </c>
      <c r="COV12">
        <v>0</v>
      </c>
      <c r="COW12">
        <v>0</v>
      </c>
      <c r="COX12">
        <v>0</v>
      </c>
      <c r="COY12">
        <v>0</v>
      </c>
      <c r="COZ12">
        <v>0</v>
      </c>
      <c r="CPA12">
        <v>0</v>
      </c>
      <c r="CPB12">
        <v>0</v>
      </c>
      <c r="CPC12">
        <v>0</v>
      </c>
      <c r="CPD12">
        <v>0</v>
      </c>
      <c r="CPE12">
        <v>0</v>
      </c>
      <c r="CPF12">
        <v>0</v>
      </c>
      <c r="CPG12">
        <v>0</v>
      </c>
      <c r="CPH12">
        <v>0</v>
      </c>
      <c r="CPI12">
        <v>0</v>
      </c>
      <c r="CPJ12">
        <v>0</v>
      </c>
      <c r="CPK12">
        <v>0</v>
      </c>
      <c r="CPL12">
        <v>1</v>
      </c>
      <c r="CPM12">
        <v>0</v>
      </c>
      <c r="CPN12">
        <v>0</v>
      </c>
      <c r="CPO12">
        <v>0</v>
      </c>
      <c r="CPP12">
        <v>0</v>
      </c>
      <c r="CPQ12">
        <v>0</v>
      </c>
      <c r="CPR12">
        <v>0</v>
      </c>
      <c r="CPW12">
        <v>500</v>
      </c>
      <c r="CQG12" t="s">
        <v>2627</v>
      </c>
      <c r="CQM12">
        <v>800</v>
      </c>
      <c r="CQN12" t="s">
        <v>2675</v>
      </c>
      <c r="CQO12">
        <v>300</v>
      </c>
      <c r="CQP12" t="s">
        <v>2731</v>
      </c>
      <c r="CQQ12">
        <v>0</v>
      </c>
      <c r="CQR12">
        <v>0</v>
      </c>
      <c r="CQS12">
        <v>0</v>
      </c>
      <c r="CQT12">
        <v>0</v>
      </c>
      <c r="CQU12">
        <v>0</v>
      </c>
      <c r="CQV12">
        <v>0</v>
      </c>
      <c r="CQW12">
        <v>0</v>
      </c>
      <c r="CQX12">
        <v>0</v>
      </c>
      <c r="CQY12">
        <v>0</v>
      </c>
      <c r="CQZ12">
        <v>0</v>
      </c>
      <c r="CRA12">
        <v>0</v>
      </c>
      <c r="CRB12">
        <v>0</v>
      </c>
      <c r="CRC12">
        <v>0</v>
      </c>
      <c r="CRD12">
        <v>0</v>
      </c>
      <c r="CRE12">
        <v>0</v>
      </c>
      <c r="CRF12">
        <v>0</v>
      </c>
      <c r="CRG12">
        <v>0</v>
      </c>
      <c r="CRH12">
        <v>0</v>
      </c>
      <c r="CRI12">
        <v>0</v>
      </c>
      <c r="CRJ12">
        <v>0</v>
      </c>
      <c r="CRK12">
        <v>0</v>
      </c>
      <c r="CRL12">
        <v>0</v>
      </c>
      <c r="CRM12">
        <v>0</v>
      </c>
      <c r="CRN12">
        <v>0</v>
      </c>
      <c r="CRO12">
        <v>1</v>
      </c>
      <c r="CRP12">
        <v>0</v>
      </c>
      <c r="CRQ12">
        <v>0</v>
      </c>
      <c r="CRR12">
        <v>0</v>
      </c>
      <c r="CRS12">
        <v>0</v>
      </c>
      <c r="CRT12">
        <v>0</v>
      </c>
      <c r="CRU12">
        <v>0</v>
      </c>
      <c r="CRZ12">
        <v>500</v>
      </c>
      <c r="CSJ12" t="s">
        <v>2627</v>
      </c>
      <c r="CWV12">
        <v>620199978</v>
      </c>
      <c r="CWW12" t="s">
        <v>2732</v>
      </c>
      <c r="CWX12" s="1">
        <v>45608.479537037027</v>
      </c>
      <c r="CXA12" t="s">
        <v>2645</v>
      </c>
      <c r="CXC12" t="s">
        <v>2698</v>
      </c>
      <c r="CXE12">
        <v>11</v>
      </c>
    </row>
    <row r="13" spans="1:2657" x14ac:dyDescent="0.25">
      <c r="A13" s="1">
        <v>45608.469530543982</v>
      </c>
      <c r="B13" s="1">
        <v>45612.356784791657</v>
      </c>
      <c r="C13" t="s">
        <v>2607</v>
      </c>
      <c r="D13">
        <v>-15.4183</v>
      </c>
      <c r="E13">
        <v>28.286999999999999</v>
      </c>
      <c r="F13">
        <v>0</v>
      </c>
      <c r="G13">
        <v>74715</v>
      </c>
      <c r="H13" s="1">
        <v>45608</v>
      </c>
      <c r="I13" t="s">
        <v>2608</v>
      </c>
      <c r="J13" t="s">
        <v>2609</v>
      </c>
      <c r="K13" t="s">
        <v>2610</v>
      </c>
      <c r="S13" t="s">
        <v>2611</v>
      </c>
      <c r="T13">
        <v>12</v>
      </c>
      <c r="X13" t="s">
        <v>2612</v>
      </c>
      <c r="Y13" t="s">
        <v>2613</v>
      </c>
      <c r="AC13" t="s">
        <v>2614</v>
      </c>
      <c r="AD13">
        <v>2003</v>
      </c>
      <c r="AE13" t="s">
        <v>2615</v>
      </c>
      <c r="AF13">
        <v>0</v>
      </c>
      <c r="AG13">
        <v>0</v>
      </c>
      <c r="AH13">
        <v>0</v>
      </c>
      <c r="AI13">
        <v>0</v>
      </c>
      <c r="AJ13">
        <v>0</v>
      </c>
      <c r="AK13">
        <v>0</v>
      </c>
      <c r="AL13">
        <v>0</v>
      </c>
      <c r="AM13">
        <v>0</v>
      </c>
      <c r="AN13">
        <v>0</v>
      </c>
      <c r="AO13">
        <v>0</v>
      </c>
      <c r="AP13">
        <v>0</v>
      </c>
      <c r="AQ13">
        <v>0</v>
      </c>
      <c r="AR13">
        <v>0</v>
      </c>
      <c r="AS13">
        <v>0</v>
      </c>
      <c r="AT13">
        <v>0</v>
      </c>
      <c r="AU13">
        <v>1</v>
      </c>
      <c r="AV13">
        <v>0</v>
      </c>
      <c r="AW13">
        <v>0</v>
      </c>
      <c r="AX13">
        <v>0</v>
      </c>
      <c r="AY13">
        <v>0</v>
      </c>
      <c r="AZ13">
        <v>0</v>
      </c>
      <c r="BB13" t="s">
        <v>2616</v>
      </c>
      <c r="BD13" t="s">
        <v>2617</v>
      </c>
      <c r="BE13" t="s">
        <v>2618</v>
      </c>
      <c r="BF13">
        <v>0</v>
      </c>
      <c r="BG13">
        <v>0</v>
      </c>
      <c r="BH13">
        <v>0</v>
      </c>
      <c r="BI13">
        <v>0</v>
      </c>
      <c r="BJ13">
        <v>0</v>
      </c>
      <c r="BK13">
        <v>0</v>
      </c>
      <c r="BL13">
        <v>0</v>
      </c>
      <c r="BM13">
        <v>0</v>
      </c>
      <c r="BN13">
        <v>0</v>
      </c>
      <c r="BO13">
        <v>0</v>
      </c>
      <c r="BP13">
        <v>0</v>
      </c>
      <c r="BQ13">
        <v>1</v>
      </c>
      <c r="BR13">
        <v>0</v>
      </c>
      <c r="BS13">
        <v>0</v>
      </c>
      <c r="BT13">
        <v>0</v>
      </c>
      <c r="BU13">
        <v>0</v>
      </c>
      <c r="BV13">
        <v>0</v>
      </c>
      <c r="BX13">
        <v>4</v>
      </c>
      <c r="BY13">
        <v>1</v>
      </c>
      <c r="CA13" t="s">
        <v>2733</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1</v>
      </c>
      <c r="DK13">
        <v>0</v>
      </c>
      <c r="DL13">
        <v>0</v>
      </c>
      <c r="DM13">
        <v>0</v>
      </c>
      <c r="DN13">
        <v>0</v>
      </c>
      <c r="DO13">
        <v>0</v>
      </c>
      <c r="DP13">
        <v>0</v>
      </c>
      <c r="DQ13">
        <v>0</v>
      </c>
      <c r="DR13" t="s">
        <v>2614</v>
      </c>
      <c r="DS13">
        <v>2007</v>
      </c>
      <c r="DT13" t="s">
        <v>2617</v>
      </c>
      <c r="DU13" t="s">
        <v>2618</v>
      </c>
      <c r="DV13">
        <v>0</v>
      </c>
      <c r="DW13">
        <v>0</v>
      </c>
      <c r="DX13">
        <v>0</v>
      </c>
      <c r="DY13">
        <v>0</v>
      </c>
      <c r="DZ13">
        <v>0</v>
      </c>
      <c r="EA13">
        <v>0</v>
      </c>
      <c r="EB13">
        <v>0</v>
      </c>
      <c r="EC13">
        <v>0</v>
      </c>
      <c r="ED13">
        <v>0</v>
      </c>
      <c r="EE13">
        <v>0</v>
      </c>
      <c r="EF13">
        <v>0</v>
      </c>
      <c r="EG13">
        <v>1</v>
      </c>
      <c r="EH13">
        <v>0</v>
      </c>
      <c r="EI13">
        <v>0</v>
      </c>
      <c r="EJ13">
        <v>0</v>
      </c>
      <c r="EK13">
        <v>0</v>
      </c>
      <c r="EL13">
        <v>0</v>
      </c>
      <c r="EO13" t="s">
        <v>2620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1</v>
      </c>
      <c r="FX13">
        <v>0</v>
      </c>
      <c r="FY13">
        <v>0</v>
      </c>
      <c r="FZ13">
        <v>0</v>
      </c>
      <c r="GA13">
        <v>0</v>
      </c>
      <c r="GB13">
        <v>0</v>
      </c>
      <c r="GC13">
        <v>0</v>
      </c>
      <c r="GD13">
        <v>0</v>
      </c>
      <c r="GE13">
        <v>0</v>
      </c>
      <c r="GF13" t="s">
        <v>2621</v>
      </c>
      <c r="GG13">
        <v>1997</v>
      </c>
      <c r="GH13" t="s">
        <v>2617</v>
      </c>
      <c r="GI13" t="s">
        <v>2665</v>
      </c>
      <c r="GJ13">
        <v>0</v>
      </c>
      <c r="GK13">
        <v>0</v>
      </c>
      <c r="GL13">
        <v>0</v>
      </c>
      <c r="GM13">
        <v>0</v>
      </c>
      <c r="GN13">
        <v>0</v>
      </c>
      <c r="GO13">
        <v>0</v>
      </c>
      <c r="GP13">
        <v>0</v>
      </c>
      <c r="GQ13">
        <v>0</v>
      </c>
      <c r="GR13">
        <v>0</v>
      </c>
      <c r="GS13">
        <v>0</v>
      </c>
      <c r="GT13">
        <v>0</v>
      </c>
      <c r="GU13">
        <v>0</v>
      </c>
      <c r="GV13">
        <v>0</v>
      </c>
      <c r="GW13">
        <v>0</v>
      </c>
      <c r="GX13">
        <v>1</v>
      </c>
      <c r="GY13">
        <v>0</v>
      </c>
      <c r="GZ13">
        <v>0</v>
      </c>
      <c r="HC13" t="s">
        <v>2734</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c r="IB13">
        <v>0</v>
      </c>
      <c r="IC13">
        <v>0</v>
      </c>
      <c r="ID13">
        <v>0</v>
      </c>
      <c r="IE13">
        <v>0</v>
      </c>
      <c r="IF13">
        <v>0</v>
      </c>
      <c r="IG13">
        <v>0</v>
      </c>
      <c r="IH13">
        <v>0</v>
      </c>
      <c r="II13">
        <v>0</v>
      </c>
      <c r="IJ13">
        <v>0</v>
      </c>
      <c r="IK13">
        <v>0</v>
      </c>
      <c r="IL13">
        <v>0</v>
      </c>
      <c r="IM13">
        <v>1</v>
      </c>
      <c r="IN13">
        <v>0</v>
      </c>
      <c r="IO13">
        <v>0</v>
      </c>
      <c r="IP13">
        <v>0</v>
      </c>
      <c r="IQ13">
        <v>0</v>
      </c>
      <c r="IR13">
        <v>0</v>
      </c>
      <c r="IS13">
        <v>0</v>
      </c>
      <c r="IT13" t="s">
        <v>2614</v>
      </c>
      <c r="IU13">
        <v>1973</v>
      </c>
      <c r="IV13" t="s">
        <v>2689</v>
      </c>
      <c r="IW13" t="s">
        <v>2618</v>
      </c>
      <c r="IX13">
        <v>0</v>
      </c>
      <c r="IY13">
        <v>0</v>
      </c>
      <c r="IZ13">
        <v>0</v>
      </c>
      <c r="JA13">
        <v>0</v>
      </c>
      <c r="JB13">
        <v>0</v>
      </c>
      <c r="JC13">
        <v>0</v>
      </c>
      <c r="JD13">
        <v>0</v>
      </c>
      <c r="JE13">
        <v>0</v>
      </c>
      <c r="JF13">
        <v>0</v>
      </c>
      <c r="JG13">
        <v>0</v>
      </c>
      <c r="JH13">
        <v>0</v>
      </c>
      <c r="JI13">
        <v>1</v>
      </c>
      <c r="JJ13">
        <v>0</v>
      </c>
      <c r="JK13">
        <v>0</v>
      </c>
      <c r="JL13">
        <v>0</v>
      </c>
      <c r="JM13">
        <v>0</v>
      </c>
      <c r="JN13">
        <v>0</v>
      </c>
      <c r="OS13" t="s">
        <v>2649</v>
      </c>
      <c r="OT13">
        <v>0</v>
      </c>
      <c r="OU13">
        <v>0</v>
      </c>
      <c r="OV13">
        <v>0</v>
      </c>
      <c r="OW13">
        <v>0</v>
      </c>
      <c r="OX13">
        <v>0</v>
      </c>
      <c r="OY13">
        <v>0</v>
      </c>
      <c r="OZ13">
        <v>0</v>
      </c>
      <c r="PA13">
        <v>0</v>
      </c>
      <c r="PB13">
        <v>0</v>
      </c>
      <c r="PC13">
        <v>0</v>
      </c>
      <c r="PD13">
        <v>0</v>
      </c>
      <c r="PE13">
        <v>0</v>
      </c>
      <c r="PF13">
        <v>0</v>
      </c>
      <c r="PG13">
        <v>0</v>
      </c>
      <c r="PH13">
        <v>0</v>
      </c>
      <c r="PI13">
        <v>0</v>
      </c>
      <c r="PJ13">
        <v>0</v>
      </c>
      <c r="PK13">
        <v>0</v>
      </c>
      <c r="PL13">
        <v>0</v>
      </c>
      <c r="PM13">
        <v>0</v>
      </c>
      <c r="PN13">
        <v>0</v>
      </c>
      <c r="PO13">
        <v>0</v>
      </c>
      <c r="PP13">
        <v>0</v>
      </c>
      <c r="PQ13">
        <v>0</v>
      </c>
      <c r="PR13">
        <v>0</v>
      </c>
      <c r="PS13">
        <v>0</v>
      </c>
      <c r="PT13">
        <v>0</v>
      </c>
      <c r="PU13">
        <v>0</v>
      </c>
      <c r="PV13">
        <v>0</v>
      </c>
      <c r="PW13">
        <v>0</v>
      </c>
      <c r="PX13">
        <v>0</v>
      </c>
      <c r="PY13">
        <v>0</v>
      </c>
      <c r="PZ13">
        <v>1</v>
      </c>
      <c r="QA13">
        <v>0</v>
      </c>
      <c r="QB13">
        <v>0</v>
      </c>
      <c r="QC13">
        <v>0</v>
      </c>
      <c r="QD13">
        <v>0</v>
      </c>
      <c r="QE13">
        <v>0</v>
      </c>
      <c r="QF13">
        <v>0</v>
      </c>
      <c r="QG13">
        <v>0</v>
      </c>
      <c r="QH13">
        <v>0</v>
      </c>
      <c r="QI13">
        <v>0</v>
      </c>
      <c r="QJ13" t="s">
        <v>2614</v>
      </c>
      <c r="QK13">
        <v>1</v>
      </c>
      <c r="AFL13" t="s">
        <v>2627</v>
      </c>
      <c r="AFO13" t="s">
        <v>2627</v>
      </c>
      <c r="AFR13" t="s">
        <v>2627</v>
      </c>
      <c r="AFU13" t="s">
        <v>2627</v>
      </c>
      <c r="AFY13" t="s">
        <v>2613</v>
      </c>
      <c r="AFZ13" t="s">
        <v>2722</v>
      </c>
      <c r="AGA13" t="s">
        <v>2613</v>
      </c>
      <c r="AGB13" t="s">
        <v>2613</v>
      </c>
      <c r="AGC13" t="s">
        <v>2627</v>
      </c>
      <c r="AGD13" t="s">
        <v>2735</v>
      </c>
      <c r="AGE13">
        <v>3</v>
      </c>
      <c r="AGF13">
        <v>0</v>
      </c>
      <c r="AGI13" t="s">
        <v>2632</v>
      </c>
      <c r="AGJ13" t="s">
        <v>2613</v>
      </c>
      <c r="AGK13" t="s">
        <v>2630</v>
      </c>
      <c r="AGL13" t="s">
        <v>2627</v>
      </c>
      <c r="AGN13">
        <v>4</v>
      </c>
      <c r="AGO13">
        <v>20</v>
      </c>
      <c r="AGP13">
        <v>60</v>
      </c>
      <c r="AGQ13" t="s">
        <v>2627</v>
      </c>
      <c r="AGU13">
        <v>0</v>
      </c>
      <c r="AGV13">
        <v>0</v>
      </c>
      <c r="AGZ13">
        <v>1</v>
      </c>
      <c r="AHA13">
        <v>25</v>
      </c>
      <c r="AHB13" t="s">
        <v>2624</v>
      </c>
      <c r="AHD13">
        <v>0</v>
      </c>
      <c r="AHG13">
        <v>1</v>
      </c>
      <c r="AHH13">
        <v>10</v>
      </c>
      <c r="AHI13" t="s">
        <v>2624</v>
      </c>
      <c r="AHJ13" t="s">
        <v>2627</v>
      </c>
      <c r="AHM13">
        <v>0</v>
      </c>
      <c r="AHP13">
        <v>2</v>
      </c>
      <c r="AHQ13">
        <v>50</v>
      </c>
      <c r="AHR13">
        <v>0</v>
      </c>
      <c r="AHS13">
        <v>0</v>
      </c>
      <c r="AHT13">
        <v>0</v>
      </c>
      <c r="AHU13">
        <v>0</v>
      </c>
      <c r="AHV13">
        <v>2</v>
      </c>
      <c r="AHW13">
        <v>0</v>
      </c>
      <c r="AHX13">
        <v>1</v>
      </c>
      <c r="AHY13">
        <v>1</v>
      </c>
      <c r="AHZ13">
        <v>50</v>
      </c>
      <c r="AIA13">
        <v>0</v>
      </c>
      <c r="AIB13">
        <v>0</v>
      </c>
      <c r="AIC13">
        <v>0</v>
      </c>
      <c r="AID13">
        <v>0</v>
      </c>
      <c r="AIE13">
        <v>1</v>
      </c>
      <c r="AIF13">
        <v>0</v>
      </c>
      <c r="AIG13">
        <v>0</v>
      </c>
      <c r="AIS13" t="s">
        <v>2632</v>
      </c>
      <c r="AIT13" t="s">
        <v>2627</v>
      </c>
      <c r="AIX13">
        <v>4</v>
      </c>
      <c r="AIY13">
        <v>20</v>
      </c>
      <c r="AIZ13">
        <v>90</v>
      </c>
      <c r="AJA13" t="s">
        <v>2627</v>
      </c>
      <c r="AJE13">
        <v>0</v>
      </c>
      <c r="AJF13">
        <v>0</v>
      </c>
      <c r="AJJ13">
        <v>1</v>
      </c>
      <c r="AJK13">
        <v>25</v>
      </c>
      <c r="AJL13" t="s">
        <v>2624</v>
      </c>
      <c r="AJM13">
        <v>450</v>
      </c>
      <c r="AJN13">
        <v>0</v>
      </c>
      <c r="AJQ13">
        <v>1</v>
      </c>
      <c r="AJR13">
        <v>10</v>
      </c>
      <c r="AJS13" t="s">
        <v>2624</v>
      </c>
      <c r="AJT13" t="s">
        <v>2627</v>
      </c>
      <c r="AJW13">
        <v>0</v>
      </c>
      <c r="AJZ13">
        <v>0</v>
      </c>
      <c r="ALC13" t="s">
        <v>2630</v>
      </c>
      <c r="ALD13" t="s">
        <v>2627</v>
      </c>
      <c r="ALH13">
        <v>4</v>
      </c>
      <c r="ALI13">
        <v>0</v>
      </c>
      <c r="ALK13" t="s">
        <v>2627</v>
      </c>
      <c r="ALO13">
        <v>0</v>
      </c>
      <c r="ALP13">
        <v>0</v>
      </c>
      <c r="ALT13">
        <v>0</v>
      </c>
      <c r="ALX13">
        <v>0</v>
      </c>
      <c r="AMA13">
        <v>4</v>
      </c>
      <c r="AMB13">
        <v>20</v>
      </c>
      <c r="AMC13" t="s">
        <v>2636</v>
      </c>
      <c r="AMD13" t="s">
        <v>2627</v>
      </c>
      <c r="AMG13">
        <v>0</v>
      </c>
      <c r="AMJ13">
        <v>0</v>
      </c>
      <c r="AZD13" t="s">
        <v>2613</v>
      </c>
      <c r="AZE13">
        <v>0</v>
      </c>
      <c r="AZF13">
        <v>0</v>
      </c>
      <c r="AZG13">
        <v>0</v>
      </c>
      <c r="AZH13">
        <v>0</v>
      </c>
      <c r="AZI13">
        <v>3</v>
      </c>
      <c r="AZJ13" t="s">
        <v>2627</v>
      </c>
      <c r="AZO13" t="s">
        <v>2627</v>
      </c>
      <c r="AZT13" t="s">
        <v>2632</v>
      </c>
      <c r="AZU13">
        <v>0</v>
      </c>
      <c r="AZV13">
        <v>0</v>
      </c>
      <c r="AZW13">
        <v>0</v>
      </c>
      <c r="AZX13">
        <v>0</v>
      </c>
      <c r="AZY13">
        <v>0</v>
      </c>
      <c r="AZZ13">
        <v>0</v>
      </c>
      <c r="BAA13">
        <v>0</v>
      </c>
      <c r="BAB13">
        <v>0</v>
      </c>
      <c r="BAC13">
        <v>0</v>
      </c>
      <c r="BAD13">
        <v>0</v>
      </c>
      <c r="BAE13">
        <v>0</v>
      </c>
      <c r="BAF13">
        <v>1</v>
      </c>
      <c r="BAG13">
        <v>0</v>
      </c>
      <c r="BAH13">
        <v>0</v>
      </c>
      <c r="BAI13">
        <v>0</v>
      </c>
      <c r="BAJ13">
        <v>0</v>
      </c>
      <c r="BAK13">
        <v>0</v>
      </c>
      <c r="BAL13">
        <v>0</v>
      </c>
      <c r="BAM13">
        <v>0</v>
      </c>
      <c r="BAN13">
        <v>0</v>
      </c>
      <c r="BAO13">
        <v>0</v>
      </c>
      <c r="BAP13">
        <v>0</v>
      </c>
      <c r="BAQ13">
        <v>0</v>
      </c>
      <c r="BAR13">
        <v>0</v>
      </c>
      <c r="BAS13">
        <v>0</v>
      </c>
      <c r="BAT13">
        <v>0</v>
      </c>
      <c r="BAU13">
        <v>0</v>
      </c>
      <c r="BAV13">
        <v>0</v>
      </c>
      <c r="BAW13">
        <v>0</v>
      </c>
      <c r="BAX13">
        <v>0</v>
      </c>
      <c r="BAY13">
        <v>0</v>
      </c>
      <c r="BAZ13">
        <v>0</v>
      </c>
      <c r="BBA13">
        <v>0</v>
      </c>
      <c r="BBB13">
        <v>0</v>
      </c>
      <c r="BDX13">
        <v>0</v>
      </c>
      <c r="BFD13">
        <v>1</v>
      </c>
      <c r="BFF13">
        <v>0</v>
      </c>
      <c r="BFG13">
        <v>6</v>
      </c>
      <c r="BFH13">
        <v>0</v>
      </c>
      <c r="BFI13">
        <v>0</v>
      </c>
      <c r="BFJ13">
        <v>0</v>
      </c>
      <c r="BGP13">
        <v>0</v>
      </c>
      <c r="BGV13">
        <v>0</v>
      </c>
      <c r="BIB13">
        <v>1</v>
      </c>
      <c r="BIC13">
        <f t="shared" si="0"/>
        <v>20</v>
      </c>
      <c r="BID13">
        <v>20</v>
      </c>
      <c r="BIE13">
        <v>0</v>
      </c>
      <c r="BIF13">
        <v>0</v>
      </c>
      <c r="BIG13">
        <v>0</v>
      </c>
      <c r="BIH13">
        <v>0</v>
      </c>
      <c r="BJG13">
        <v>3</v>
      </c>
      <c r="BJI13">
        <v>3</v>
      </c>
      <c r="BJJ13" t="s">
        <v>2636</v>
      </c>
      <c r="BJK13">
        <v>0</v>
      </c>
      <c r="BJL13">
        <v>0</v>
      </c>
      <c r="BJM13">
        <v>0</v>
      </c>
      <c r="BJN13">
        <v>0</v>
      </c>
      <c r="BJO13">
        <v>0</v>
      </c>
      <c r="BJP13">
        <v>0</v>
      </c>
      <c r="BJQ13">
        <v>0</v>
      </c>
      <c r="BJR13">
        <v>0</v>
      </c>
      <c r="BJS13">
        <v>0</v>
      </c>
      <c r="BJT13">
        <v>0</v>
      </c>
      <c r="BJU13">
        <v>0</v>
      </c>
      <c r="BJV13">
        <v>0</v>
      </c>
      <c r="BJW13">
        <v>0</v>
      </c>
      <c r="BJX13">
        <v>0</v>
      </c>
      <c r="BJY13">
        <v>0</v>
      </c>
      <c r="BJZ13">
        <v>1</v>
      </c>
      <c r="BKA13">
        <v>0</v>
      </c>
      <c r="BKB13">
        <v>3</v>
      </c>
      <c r="BKF13">
        <v>3</v>
      </c>
      <c r="BKG13" t="s">
        <v>2627</v>
      </c>
      <c r="BKM13">
        <v>0</v>
      </c>
      <c r="BKN13">
        <f t="shared" si="1"/>
        <v>0</v>
      </c>
      <c r="BKS13">
        <v>0</v>
      </c>
      <c r="BLY13">
        <v>0</v>
      </c>
      <c r="BME13">
        <v>0</v>
      </c>
      <c r="BNK13">
        <v>0</v>
      </c>
      <c r="BNQ13">
        <v>1</v>
      </c>
      <c r="BNS13">
        <v>1</v>
      </c>
      <c r="BNT13" t="s">
        <v>2636</v>
      </c>
      <c r="BNU13">
        <v>0</v>
      </c>
      <c r="BNV13">
        <v>0</v>
      </c>
      <c r="BNW13">
        <v>0</v>
      </c>
      <c r="BNX13">
        <v>0</v>
      </c>
      <c r="BNY13">
        <v>0</v>
      </c>
      <c r="BNZ13">
        <v>0</v>
      </c>
      <c r="BOA13">
        <v>0</v>
      </c>
      <c r="BOB13">
        <v>0</v>
      </c>
      <c r="BOC13">
        <v>0</v>
      </c>
      <c r="BOD13">
        <v>0</v>
      </c>
      <c r="BOE13">
        <v>0</v>
      </c>
      <c r="BOF13">
        <v>0</v>
      </c>
      <c r="BOG13">
        <v>0</v>
      </c>
      <c r="BOH13">
        <v>0</v>
      </c>
      <c r="BOI13">
        <v>0</v>
      </c>
      <c r="BOJ13">
        <v>1</v>
      </c>
      <c r="BOK13">
        <v>0</v>
      </c>
      <c r="BOL13">
        <v>1</v>
      </c>
      <c r="BOP13">
        <v>1</v>
      </c>
      <c r="BOQ13" t="s">
        <v>2627</v>
      </c>
      <c r="BOW13">
        <v>0</v>
      </c>
      <c r="BOY13">
        <v>0</v>
      </c>
      <c r="BOZ13">
        <v>0</v>
      </c>
      <c r="BPA13">
        <v>0</v>
      </c>
      <c r="BPB13">
        <v>0</v>
      </c>
      <c r="BPC13">
        <v>1</v>
      </c>
      <c r="BPE13">
        <v>1</v>
      </c>
      <c r="BPF13" t="s">
        <v>2636</v>
      </c>
      <c r="BPG13">
        <v>0</v>
      </c>
      <c r="BPH13">
        <v>0</v>
      </c>
      <c r="BPI13">
        <v>0</v>
      </c>
      <c r="BPJ13">
        <v>0</v>
      </c>
      <c r="BPK13">
        <v>0</v>
      </c>
      <c r="BPL13">
        <v>0</v>
      </c>
      <c r="BPM13">
        <v>0</v>
      </c>
      <c r="BPN13">
        <v>0</v>
      </c>
      <c r="BPO13">
        <v>0</v>
      </c>
      <c r="BPP13">
        <v>0</v>
      </c>
      <c r="BPQ13">
        <v>0</v>
      </c>
      <c r="BPR13">
        <v>0</v>
      </c>
      <c r="BPS13">
        <v>0</v>
      </c>
      <c r="BPT13">
        <v>0</v>
      </c>
      <c r="BPU13">
        <v>0</v>
      </c>
      <c r="BPV13">
        <v>1</v>
      </c>
      <c r="BPW13">
        <v>0</v>
      </c>
      <c r="BPX13">
        <v>1</v>
      </c>
      <c r="BQB13">
        <v>1</v>
      </c>
      <c r="BQC13" t="s">
        <v>2627</v>
      </c>
      <c r="BQI13">
        <v>0</v>
      </c>
      <c r="BQO13">
        <v>2</v>
      </c>
      <c r="BQQ13">
        <v>50</v>
      </c>
      <c r="BQR13" t="s">
        <v>2636</v>
      </c>
      <c r="BQS13">
        <v>0</v>
      </c>
      <c r="BQT13">
        <v>0</v>
      </c>
      <c r="BQU13">
        <v>0</v>
      </c>
      <c r="BQV13">
        <v>0</v>
      </c>
      <c r="BQW13">
        <v>0</v>
      </c>
      <c r="BQX13">
        <v>0</v>
      </c>
      <c r="BQY13">
        <v>0</v>
      </c>
      <c r="BQZ13">
        <v>0</v>
      </c>
      <c r="BRA13">
        <v>0</v>
      </c>
      <c r="BRB13">
        <v>0</v>
      </c>
      <c r="BRC13">
        <v>0</v>
      </c>
      <c r="BRD13">
        <v>0</v>
      </c>
      <c r="BRE13">
        <v>0</v>
      </c>
      <c r="BRF13">
        <v>0</v>
      </c>
      <c r="BRG13">
        <v>0</v>
      </c>
      <c r="BRH13">
        <v>1</v>
      </c>
      <c r="BRI13">
        <v>0</v>
      </c>
      <c r="BRJ13">
        <v>50</v>
      </c>
      <c r="BRN13">
        <v>50</v>
      </c>
      <c r="BRO13" t="s">
        <v>2627</v>
      </c>
      <c r="BRV13">
        <v>2</v>
      </c>
      <c r="BRW13">
        <v>0</v>
      </c>
      <c r="BSC13">
        <v>0</v>
      </c>
      <c r="BTJ13">
        <v>0</v>
      </c>
      <c r="BTP13">
        <v>0</v>
      </c>
      <c r="BUO13">
        <v>1</v>
      </c>
      <c r="BUQ13">
        <v>1</v>
      </c>
      <c r="BUR13" t="s">
        <v>2636</v>
      </c>
      <c r="BUS13">
        <v>0</v>
      </c>
      <c r="BUT13">
        <v>0</v>
      </c>
      <c r="BUU13">
        <v>0</v>
      </c>
      <c r="BUV13">
        <v>0</v>
      </c>
      <c r="BUW13">
        <v>0</v>
      </c>
      <c r="BUX13">
        <v>0</v>
      </c>
      <c r="BUY13">
        <v>0</v>
      </c>
      <c r="BUZ13">
        <v>0</v>
      </c>
      <c r="BVA13">
        <v>0</v>
      </c>
      <c r="BVB13">
        <v>0</v>
      </c>
      <c r="BVC13">
        <v>0</v>
      </c>
      <c r="BVD13">
        <v>0</v>
      </c>
      <c r="BVE13">
        <v>0</v>
      </c>
      <c r="BVF13">
        <v>0</v>
      </c>
      <c r="BVG13">
        <v>0</v>
      </c>
      <c r="BVH13">
        <v>1</v>
      </c>
      <c r="BVI13">
        <v>0</v>
      </c>
      <c r="BVJ13">
        <v>1</v>
      </c>
      <c r="BVN13">
        <v>1</v>
      </c>
      <c r="BVO13" t="s">
        <v>2627</v>
      </c>
      <c r="BVP13">
        <v>0</v>
      </c>
      <c r="BVV13">
        <v>0</v>
      </c>
      <c r="BWU13">
        <v>2</v>
      </c>
      <c r="BWW13">
        <v>2</v>
      </c>
      <c r="BWX13" t="s">
        <v>2636</v>
      </c>
      <c r="BWY13">
        <v>0</v>
      </c>
      <c r="BWZ13">
        <v>0</v>
      </c>
      <c r="BXA13">
        <v>0</v>
      </c>
      <c r="BXB13">
        <v>0</v>
      </c>
      <c r="BXC13">
        <v>0</v>
      </c>
      <c r="BXD13">
        <v>0</v>
      </c>
      <c r="BXE13">
        <v>0</v>
      </c>
      <c r="BXF13">
        <v>0</v>
      </c>
      <c r="BXG13">
        <v>0</v>
      </c>
      <c r="BXH13">
        <v>0</v>
      </c>
      <c r="BXI13">
        <v>0</v>
      </c>
      <c r="BXJ13">
        <v>0</v>
      </c>
      <c r="BXK13">
        <v>0</v>
      </c>
      <c r="BXL13">
        <v>0</v>
      </c>
      <c r="BXM13">
        <v>0</v>
      </c>
      <c r="BXN13">
        <v>1</v>
      </c>
      <c r="BXO13">
        <v>0</v>
      </c>
      <c r="BXP13">
        <v>2</v>
      </c>
      <c r="BXT13">
        <v>2</v>
      </c>
      <c r="BXU13" t="s">
        <v>2627</v>
      </c>
      <c r="BYA13">
        <v>0</v>
      </c>
      <c r="BYB13">
        <f t="shared" si="2"/>
        <v>0</v>
      </c>
      <c r="BYH13">
        <v>0</v>
      </c>
      <c r="CAL13">
        <v>0</v>
      </c>
      <c r="CAV13">
        <v>1</v>
      </c>
      <c r="CAX13">
        <v>5</v>
      </c>
      <c r="CAY13">
        <v>0</v>
      </c>
      <c r="CAZ13">
        <v>5</v>
      </c>
      <c r="CBA13">
        <v>0</v>
      </c>
      <c r="CBC13">
        <v>2</v>
      </c>
      <c r="CBD13">
        <v>0</v>
      </c>
      <c r="CBE13">
        <v>0</v>
      </c>
      <c r="CBF13">
        <v>0</v>
      </c>
      <c r="CBG13">
        <v>0</v>
      </c>
      <c r="CBH13">
        <v>0</v>
      </c>
      <c r="CBI13">
        <v>0</v>
      </c>
      <c r="CBJ13">
        <v>0</v>
      </c>
      <c r="CBK13">
        <v>0</v>
      </c>
      <c r="CBL13" t="s">
        <v>2627</v>
      </c>
      <c r="CBR13">
        <v>0</v>
      </c>
      <c r="CBX13">
        <v>0</v>
      </c>
      <c r="CCK13">
        <v>0</v>
      </c>
      <c r="CDA13" t="s">
        <v>2627</v>
      </c>
      <c r="CDL13">
        <v>1</v>
      </c>
      <c r="CDM13" t="s">
        <v>2658</v>
      </c>
      <c r="CDN13">
        <v>0</v>
      </c>
      <c r="CDO13">
        <v>0</v>
      </c>
      <c r="CDP13">
        <v>0</v>
      </c>
      <c r="CDQ13">
        <v>0</v>
      </c>
      <c r="CDR13">
        <v>0</v>
      </c>
      <c r="CDS13">
        <v>0</v>
      </c>
      <c r="CDT13">
        <v>0</v>
      </c>
      <c r="CDU13">
        <v>0</v>
      </c>
      <c r="CDV13">
        <v>0</v>
      </c>
      <c r="CDW13">
        <v>0</v>
      </c>
      <c r="CDX13">
        <v>0</v>
      </c>
      <c r="CDY13">
        <v>1</v>
      </c>
      <c r="CDZ13">
        <v>0</v>
      </c>
      <c r="CEA13">
        <v>0</v>
      </c>
      <c r="CEB13">
        <v>0</v>
      </c>
      <c r="CEC13">
        <v>0</v>
      </c>
      <c r="CED13">
        <v>1</v>
      </c>
      <c r="CEE13">
        <v>0</v>
      </c>
      <c r="CEI13">
        <v>0</v>
      </c>
      <c r="CEM13" t="s">
        <v>2685</v>
      </c>
      <c r="CEN13">
        <v>29</v>
      </c>
      <c r="CEO13" t="s">
        <v>2639</v>
      </c>
      <c r="CEP13">
        <v>9</v>
      </c>
      <c r="CEQ13">
        <v>0</v>
      </c>
      <c r="CEV13">
        <v>2</v>
      </c>
      <c r="CEW13">
        <v>0</v>
      </c>
      <c r="CEX13">
        <v>2</v>
      </c>
      <c r="CEY13">
        <v>0</v>
      </c>
      <c r="CEZ13">
        <v>0</v>
      </c>
      <c r="CFA13">
        <v>0</v>
      </c>
      <c r="CFB13">
        <v>0</v>
      </c>
      <c r="CFH13">
        <v>0</v>
      </c>
      <c r="CFN13">
        <v>0</v>
      </c>
      <c r="CFT13">
        <v>1</v>
      </c>
      <c r="CFU13">
        <v>0</v>
      </c>
      <c r="CFV13">
        <v>0</v>
      </c>
      <c r="CFW13">
        <v>0</v>
      </c>
      <c r="CFX13">
        <v>1</v>
      </c>
      <c r="CFY13">
        <v>0</v>
      </c>
      <c r="CFZ13">
        <v>0</v>
      </c>
      <c r="CGF13">
        <v>0</v>
      </c>
      <c r="CGL13">
        <v>1</v>
      </c>
      <c r="CGM13">
        <v>0</v>
      </c>
      <c r="CGN13">
        <v>1</v>
      </c>
      <c r="CGO13">
        <v>0</v>
      </c>
      <c r="CGP13">
        <v>0</v>
      </c>
      <c r="CGQ13">
        <v>0</v>
      </c>
      <c r="CGR13">
        <v>1</v>
      </c>
      <c r="CGS13">
        <v>0</v>
      </c>
      <c r="CGT13">
        <v>1</v>
      </c>
      <c r="CGU13">
        <v>0</v>
      </c>
      <c r="CGV13">
        <v>0</v>
      </c>
      <c r="CGW13">
        <v>0</v>
      </c>
      <c r="CGX13">
        <v>2</v>
      </c>
      <c r="CGY13">
        <v>2</v>
      </c>
      <c r="CGZ13">
        <v>0</v>
      </c>
      <c r="CHA13">
        <v>0</v>
      </c>
      <c r="CHB13">
        <v>0</v>
      </c>
      <c r="CHC13">
        <v>0</v>
      </c>
      <c r="CHD13">
        <v>1</v>
      </c>
      <c r="CHE13">
        <v>0</v>
      </c>
      <c r="CHF13">
        <v>1</v>
      </c>
      <c r="CHG13">
        <v>0</v>
      </c>
      <c r="CHH13">
        <v>0</v>
      </c>
      <c r="CHI13">
        <v>0</v>
      </c>
      <c r="CHJ13">
        <v>0</v>
      </c>
      <c r="CHP13">
        <v>0</v>
      </c>
      <c r="CHV13">
        <v>0</v>
      </c>
      <c r="CIB13">
        <v>1</v>
      </c>
      <c r="CIC13">
        <v>0</v>
      </c>
      <c r="CID13">
        <v>1</v>
      </c>
      <c r="CIE13">
        <v>0</v>
      </c>
      <c r="CIF13">
        <v>0</v>
      </c>
      <c r="CIG13">
        <v>0</v>
      </c>
      <c r="CIH13">
        <v>1</v>
      </c>
      <c r="CII13">
        <v>0</v>
      </c>
      <c r="CIJ13">
        <v>0</v>
      </c>
      <c r="CIK13">
        <v>0</v>
      </c>
      <c r="CIL13">
        <v>0</v>
      </c>
      <c r="CIM13">
        <v>1</v>
      </c>
      <c r="CIN13">
        <v>0</v>
      </c>
      <c r="CIT13">
        <v>0</v>
      </c>
      <c r="CIZ13">
        <v>0</v>
      </c>
      <c r="CJF13">
        <v>1</v>
      </c>
      <c r="CJG13">
        <v>0</v>
      </c>
      <c r="CJH13">
        <v>3</v>
      </c>
      <c r="CJI13">
        <v>0</v>
      </c>
      <c r="CJJ13">
        <v>0</v>
      </c>
      <c r="CJK13">
        <v>0</v>
      </c>
      <c r="CJL13">
        <v>0</v>
      </c>
      <c r="CJM13">
        <v>3</v>
      </c>
      <c r="CJN13">
        <v>0</v>
      </c>
      <c r="CJO13">
        <v>1</v>
      </c>
      <c r="CJP13">
        <v>0</v>
      </c>
      <c r="CJQ13">
        <v>0</v>
      </c>
      <c r="CJT13">
        <v>800</v>
      </c>
      <c r="CJU13" t="s">
        <v>2642</v>
      </c>
      <c r="CJV13">
        <v>800</v>
      </c>
      <c r="CJW13" t="s">
        <v>2696</v>
      </c>
      <c r="CJX13">
        <v>0</v>
      </c>
      <c r="CJY13">
        <v>0</v>
      </c>
      <c r="CJZ13">
        <v>0</v>
      </c>
      <c r="CKA13">
        <v>0</v>
      </c>
      <c r="CKB13">
        <v>0</v>
      </c>
      <c r="CKC13">
        <v>0</v>
      </c>
      <c r="CKD13">
        <v>0</v>
      </c>
      <c r="CKE13">
        <v>0</v>
      </c>
      <c r="CKF13">
        <v>0</v>
      </c>
      <c r="CKG13">
        <v>0</v>
      </c>
      <c r="CKH13">
        <v>0</v>
      </c>
      <c r="CKI13">
        <v>0</v>
      </c>
      <c r="CKJ13">
        <v>0</v>
      </c>
      <c r="CKK13">
        <v>0</v>
      </c>
      <c r="CKL13">
        <v>0</v>
      </c>
      <c r="CKM13">
        <v>0</v>
      </c>
      <c r="CKN13">
        <v>0</v>
      </c>
      <c r="CKO13">
        <v>0</v>
      </c>
      <c r="CKP13">
        <v>0</v>
      </c>
      <c r="CKQ13">
        <v>0</v>
      </c>
      <c r="CKR13">
        <v>0</v>
      </c>
      <c r="CKS13">
        <v>0</v>
      </c>
      <c r="CKT13">
        <v>0</v>
      </c>
      <c r="CKU13">
        <v>0</v>
      </c>
      <c r="CKV13">
        <v>0</v>
      </c>
      <c r="CKW13">
        <v>0</v>
      </c>
      <c r="CKX13">
        <v>0</v>
      </c>
      <c r="CKY13">
        <v>0</v>
      </c>
      <c r="CKZ13">
        <v>0</v>
      </c>
      <c r="CLA13">
        <v>0</v>
      </c>
      <c r="CLB13">
        <v>1</v>
      </c>
      <c r="CLQ13" t="s">
        <v>2627</v>
      </c>
      <c r="CLW13" t="s">
        <v>2660</v>
      </c>
      <c r="CLX13">
        <v>1</v>
      </c>
      <c r="CLY13">
        <v>0</v>
      </c>
      <c r="CLZ13">
        <v>0</v>
      </c>
      <c r="CMA13">
        <v>0</v>
      </c>
      <c r="CMB13">
        <v>0</v>
      </c>
      <c r="CMC13">
        <v>0</v>
      </c>
      <c r="CMD13">
        <v>0</v>
      </c>
      <c r="CME13">
        <v>0</v>
      </c>
      <c r="CMG13">
        <v>9600</v>
      </c>
      <c r="CMH13" t="s">
        <v>2624</v>
      </c>
      <c r="CMI13">
        <v>9600</v>
      </c>
      <c r="CMJ13" t="s">
        <v>2696</v>
      </c>
      <c r="CMK13">
        <v>0</v>
      </c>
      <c r="CML13">
        <v>0</v>
      </c>
      <c r="CMM13">
        <v>0</v>
      </c>
      <c r="CMN13">
        <v>0</v>
      </c>
      <c r="CMO13">
        <v>0</v>
      </c>
      <c r="CMP13">
        <v>0</v>
      </c>
      <c r="CMQ13">
        <v>0</v>
      </c>
      <c r="CMR13">
        <v>0</v>
      </c>
      <c r="CMS13">
        <v>0</v>
      </c>
      <c r="CMT13">
        <v>0</v>
      </c>
      <c r="CMU13">
        <v>0</v>
      </c>
      <c r="CMV13">
        <v>0</v>
      </c>
      <c r="CMW13">
        <v>0</v>
      </c>
      <c r="CMX13">
        <v>0</v>
      </c>
      <c r="CMY13">
        <v>0</v>
      </c>
      <c r="CMZ13">
        <v>0</v>
      </c>
      <c r="CNA13">
        <v>0</v>
      </c>
      <c r="CNB13">
        <v>0</v>
      </c>
      <c r="CNC13">
        <v>0</v>
      </c>
      <c r="CND13">
        <v>0</v>
      </c>
      <c r="CNE13">
        <v>0</v>
      </c>
      <c r="CNF13">
        <v>0</v>
      </c>
      <c r="CNG13">
        <v>0</v>
      </c>
      <c r="CNH13">
        <v>0</v>
      </c>
      <c r="CNI13">
        <v>0</v>
      </c>
      <c r="CNJ13">
        <v>0</v>
      </c>
      <c r="CNK13">
        <v>0</v>
      </c>
      <c r="CNL13">
        <v>0</v>
      </c>
      <c r="CNM13">
        <v>0</v>
      </c>
      <c r="CNN13">
        <v>0</v>
      </c>
      <c r="CNO13">
        <v>1</v>
      </c>
      <c r="COD13" t="s">
        <v>2613</v>
      </c>
      <c r="COE13">
        <v>0</v>
      </c>
      <c r="COF13">
        <v>0</v>
      </c>
      <c r="COG13">
        <v>0</v>
      </c>
      <c r="COH13">
        <v>9600</v>
      </c>
      <c r="COJ13">
        <v>1000</v>
      </c>
      <c r="COK13" t="s">
        <v>2641</v>
      </c>
      <c r="COL13">
        <v>400</v>
      </c>
      <c r="COM13" t="s">
        <v>2736</v>
      </c>
      <c r="CON13">
        <v>0</v>
      </c>
      <c r="COO13">
        <v>0</v>
      </c>
      <c r="COP13">
        <v>0</v>
      </c>
      <c r="COQ13">
        <v>0</v>
      </c>
      <c r="COR13">
        <v>0</v>
      </c>
      <c r="COS13">
        <v>0</v>
      </c>
      <c r="COT13">
        <v>0</v>
      </c>
      <c r="COU13">
        <v>0</v>
      </c>
      <c r="COV13">
        <v>0</v>
      </c>
      <c r="COW13">
        <v>0</v>
      </c>
      <c r="COX13">
        <v>0</v>
      </c>
      <c r="COY13">
        <v>0</v>
      </c>
      <c r="COZ13">
        <v>0</v>
      </c>
      <c r="CPA13">
        <v>0</v>
      </c>
      <c r="CPB13">
        <v>0</v>
      </c>
      <c r="CPC13">
        <v>0</v>
      </c>
      <c r="CPD13">
        <v>0</v>
      </c>
      <c r="CPE13">
        <v>1</v>
      </c>
      <c r="CPF13">
        <v>0</v>
      </c>
      <c r="CPG13">
        <v>0</v>
      </c>
      <c r="CPH13">
        <v>0</v>
      </c>
      <c r="CPI13">
        <v>0</v>
      </c>
      <c r="CPJ13">
        <v>0</v>
      </c>
      <c r="CPK13">
        <v>0</v>
      </c>
      <c r="CPL13">
        <v>0</v>
      </c>
      <c r="CPM13">
        <v>0</v>
      </c>
      <c r="CPN13">
        <v>0</v>
      </c>
      <c r="CPO13">
        <v>0</v>
      </c>
      <c r="CPP13">
        <v>0</v>
      </c>
      <c r="CPQ13">
        <v>0</v>
      </c>
      <c r="CPR13">
        <v>0</v>
      </c>
      <c r="CQF13">
        <v>600</v>
      </c>
      <c r="CQG13" t="s">
        <v>2627</v>
      </c>
      <c r="CQM13">
        <v>0</v>
      </c>
      <c r="CQN13" t="s">
        <v>2696</v>
      </c>
      <c r="CQO13">
        <v>0</v>
      </c>
      <c r="CQP13" t="s">
        <v>2696</v>
      </c>
      <c r="CQQ13">
        <v>0</v>
      </c>
      <c r="CQR13">
        <v>0</v>
      </c>
      <c r="CQS13">
        <v>0</v>
      </c>
      <c r="CQT13">
        <v>0</v>
      </c>
      <c r="CQU13">
        <v>0</v>
      </c>
      <c r="CQV13">
        <v>0</v>
      </c>
      <c r="CQW13">
        <v>0</v>
      </c>
      <c r="CQX13">
        <v>0</v>
      </c>
      <c r="CQY13">
        <v>0</v>
      </c>
      <c r="CQZ13">
        <v>0</v>
      </c>
      <c r="CRA13">
        <v>0</v>
      </c>
      <c r="CRB13">
        <v>0</v>
      </c>
      <c r="CRC13">
        <v>0</v>
      </c>
      <c r="CRD13">
        <v>0</v>
      </c>
      <c r="CRE13">
        <v>0</v>
      </c>
      <c r="CRF13">
        <v>0</v>
      </c>
      <c r="CRG13">
        <v>0</v>
      </c>
      <c r="CRH13">
        <v>0</v>
      </c>
      <c r="CRI13">
        <v>0</v>
      </c>
      <c r="CRJ13">
        <v>0</v>
      </c>
      <c r="CRK13">
        <v>0</v>
      </c>
      <c r="CRL13">
        <v>0</v>
      </c>
      <c r="CRM13">
        <v>0</v>
      </c>
      <c r="CRN13">
        <v>0</v>
      </c>
      <c r="CRO13">
        <v>0</v>
      </c>
      <c r="CRP13">
        <v>0</v>
      </c>
      <c r="CRQ13">
        <v>0</v>
      </c>
      <c r="CRR13">
        <v>0</v>
      </c>
      <c r="CRS13">
        <v>0</v>
      </c>
      <c r="CRT13">
        <v>0</v>
      </c>
      <c r="CRU13">
        <v>1</v>
      </c>
      <c r="CSJ13" t="s">
        <v>2627</v>
      </c>
      <c r="CWV13">
        <v>620246878</v>
      </c>
      <c r="CWW13" t="s">
        <v>2737</v>
      </c>
      <c r="CWX13" s="1">
        <v>45608.553252314807</v>
      </c>
      <c r="CXA13" t="s">
        <v>2645</v>
      </c>
      <c r="CXC13" t="s">
        <v>2698</v>
      </c>
      <c r="CXE13">
        <v>12</v>
      </c>
    </row>
    <row r="14" spans="1:2657" x14ac:dyDescent="0.25">
      <c r="A14" s="1">
        <v>45608.330480046287</v>
      </c>
      <c r="B14" s="1">
        <v>45612.359588865736</v>
      </c>
      <c r="H14" s="1">
        <v>45607</v>
      </c>
      <c r="I14" t="s">
        <v>2608</v>
      </c>
      <c r="J14" t="s">
        <v>2662</v>
      </c>
      <c r="K14" t="s">
        <v>2610</v>
      </c>
      <c r="S14" t="s">
        <v>2663</v>
      </c>
      <c r="T14">
        <v>13</v>
      </c>
      <c r="X14" t="s">
        <v>2612</v>
      </c>
      <c r="Y14" t="s">
        <v>2613</v>
      </c>
      <c r="AC14" t="s">
        <v>2614</v>
      </c>
      <c r="AD14">
        <v>1994</v>
      </c>
      <c r="AE14" t="s">
        <v>2615</v>
      </c>
      <c r="AF14">
        <v>0</v>
      </c>
      <c r="AG14">
        <v>0</v>
      </c>
      <c r="AH14">
        <v>0</v>
      </c>
      <c r="AI14">
        <v>0</v>
      </c>
      <c r="AJ14">
        <v>0</v>
      </c>
      <c r="AK14">
        <v>0</v>
      </c>
      <c r="AL14">
        <v>0</v>
      </c>
      <c r="AM14">
        <v>0</v>
      </c>
      <c r="AN14">
        <v>0</v>
      </c>
      <c r="AO14">
        <v>0</v>
      </c>
      <c r="AP14">
        <v>0</v>
      </c>
      <c r="AQ14">
        <v>0</v>
      </c>
      <c r="AR14">
        <v>0</v>
      </c>
      <c r="AS14">
        <v>0</v>
      </c>
      <c r="AT14">
        <v>0</v>
      </c>
      <c r="AU14">
        <v>1</v>
      </c>
      <c r="AV14">
        <v>0</v>
      </c>
      <c r="AW14">
        <v>0</v>
      </c>
      <c r="AX14">
        <v>0</v>
      </c>
      <c r="AY14">
        <v>0</v>
      </c>
      <c r="AZ14">
        <v>0</v>
      </c>
      <c r="BB14" t="s">
        <v>2616</v>
      </c>
      <c r="BD14" t="s">
        <v>2650</v>
      </c>
      <c r="BE14" t="s">
        <v>2618</v>
      </c>
      <c r="BF14">
        <v>0</v>
      </c>
      <c r="BG14">
        <v>0</v>
      </c>
      <c r="BH14">
        <v>0</v>
      </c>
      <c r="BI14">
        <v>0</v>
      </c>
      <c r="BJ14">
        <v>0</v>
      </c>
      <c r="BK14">
        <v>0</v>
      </c>
      <c r="BL14">
        <v>0</v>
      </c>
      <c r="BM14">
        <v>0</v>
      </c>
      <c r="BN14">
        <v>0</v>
      </c>
      <c r="BO14">
        <v>0</v>
      </c>
      <c r="BP14">
        <v>0</v>
      </c>
      <c r="BQ14">
        <v>1</v>
      </c>
      <c r="BR14">
        <v>0</v>
      </c>
      <c r="BS14">
        <v>0</v>
      </c>
      <c r="BT14">
        <v>0</v>
      </c>
      <c r="BU14">
        <v>0</v>
      </c>
      <c r="BV14">
        <v>0</v>
      </c>
      <c r="BX14">
        <v>2</v>
      </c>
      <c r="BY14">
        <v>3</v>
      </c>
      <c r="CA14" t="s">
        <v>2738</v>
      </c>
      <c r="CB14">
        <v>0</v>
      </c>
      <c r="CC14">
        <v>0</v>
      </c>
      <c r="CD14">
        <v>0</v>
      </c>
      <c r="CE14">
        <v>0</v>
      </c>
      <c r="CF14">
        <v>0</v>
      </c>
      <c r="CG14">
        <v>0</v>
      </c>
      <c r="CH14">
        <v>0</v>
      </c>
      <c r="CI14">
        <v>0</v>
      </c>
      <c r="CJ14">
        <v>0</v>
      </c>
      <c r="CK14">
        <v>0</v>
      </c>
      <c r="CL14">
        <v>0</v>
      </c>
      <c r="CM14">
        <v>0</v>
      </c>
      <c r="CN14">
        <v>0</v>
      </c>
      <c r="CO14">
        <v>1</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t="s">
        <v>2621</v>
      </c>
      <c r="DS14">
        <v>32</v>
      </c>
      <c r="DT14" t="s">
        <v>2650</v>
      </c>
      <c r="DU14" t="s">
        <v>2618</v>
      </c>
      <c r="DV14">
        <v>0</v>
      </c>
      <c r="DW14">
        <v>0</v>
      </c>
      <c r="DX14">
        <v>0</v>
      </c>
      <c r="DY14">
        <v>0</v>
      </c>
      <c r="DZ14">
        <v>0</v>
      </c>
      <c r="EA14">
        <v>0</v>
      </c>
      <c r="EB14">
        <v>0</v>
      </c>
      <c r="EC14">
        <v>0</v>
      </c>
      <c r="ED14">
        <v>0</v>
      </c>
      <c r="EE14">
        <v>0</v>
      </c>
      <c r="EF14">
        <v>0</v>
      </c>
      <c r="EG14">
        <v>1</v>
      </c>
      <c r="EH14">
        <v>0</v>
      </c>
      <c r="EI14">
        <v>0</v>
      </c>
      <c r="EJ14">
        <v>0</v>
      </c>
      <c r="EK14">
        <v>0</v>
      </c>
      <c r="EL14">
        <v>0</v>
      </c>
      <c r="OS14" t="s">
        <v>2649</v>
      </c>
      <c r="OT14">
        <v>0</v>
      </c>
      <c r="OU14">
        <v>0</v>
      </c>
      <c r="OV14">
        <v>0</v>
      </c>
      <c r="OW14">
        <v>0</v>
      </c>
      <c r="OX14">
        <v>0</v>
      </c>
      <c r="OY14">
        <v>0</v>
      </c>
      <c r="OZ14">
        <v>0</v>
      </c>
      <c r="PA14">
        <v>0</v>
      </c>
      <c r="PB14">
        <v>0</v>
      </c>
      <c r="PC14">
        <v>0</v>
      </c>
      <c r="PD14">
        <v>0</v>
      </c>
      <c r="PE14">
        <v>0</v>
      </c>
      <c r="PF14">
        <v>0</v>
      </c>
      <c r="PG14">
        <v>0</v>
      </c>
      <c r="PH14">
        <v>0</v>
      </c>
      <c r="PI14">
        <v>0</v>
      </c>
      <c r="PJ14">
        <v>0</v>
      </c>
      <c r="PK14">
        <v>0</v>
      </c>
      <c r="PL14">
        <v>0</v>
      </c>
      <c r="PM14">
        <v>0</v>
      </c>
      <c r="PN14">
        <v>0</v>
      </c>
      <c r="PO14">
        <v>0</v>
      </c>
      <c r="PP14">
        <v>0</v>
      </c>
      <c r="PQ14">
        <v>0</v>
      </c>
      <c r="PR14">
        <v>0</v>
      </c>
      <c r="PS14">
        <v>0</v>
      </c>
      <c r="PT14">
        <v>0</v>
      </c>
      <c r="PU14">
        <v>0</v>
      </c>
      <c r="PV14">
        <v>0</v>
      </c>
      <c r="PW14">
        <v>0</v>
      </c>
      <c r="PX14">
        <v>0</v>
      </c>
      <c r="PY14">
        <v>0</v>
      </c>
      <c r="PZ14">
        <v>1</v>
      </c>
      <c r="QA14">
        <v>0</v>
      </c>
      <c r="QB14">
        <v>0</v>
      </c>
      <c r="QC14">
        <v>0</v>
      </c>
      <c r="QD14">
        <v>0</v>
      </c>
      <c r="QE14">
        <v>0</v>
      </c>
      <c r="QF14">
        <v>0</v>
      </c>
      <c r="QG14">
        <v>0</v>
      </c>
      <c r="QH14">
        <v>0</v>
      </c>
      <c r="QI14">
        <v>0</v>
      </c>
      <c r="QJ14" t="s">
        <v>2614</v>
      </c>
      <c r="QK14">
        <v>11</v>
      </c>
      <c r="QL14" t="s">
        <v>2626</v>
      </c>
      <c r="QM14">
        <v>0</v>
      </c>
      <c r="QN14">
        <v>0</v>
      </c>
      <c r="QO14">
        <v>0</v>
      </c>
      <c r="QP14">
        <v>0</v>
      </c>
      <c r="QQ14">
        <v>0</v>
      </c>
      <c r="QR14">
        <v>0</v>
      </c>
      <c r="QS14">
        <v>0</v>
      </c>
      <c r="QT14">
        <v>0</v>
      </c>
      <c r="QU14">
        <v>0</v>
      </c>
      <c r="QV14">
        <v>0</v>
      </c>
      <c r="QW14">
        <v>0</v>
      </c>
      <c r="QX14">
        <v>0</v>
      </c>
      <c r="QY14">
        <v>0</v>
      </c>
      <c r="QZ14">
        <v>0</v>
      </c>
      <c r="RA14">
        <v>0</v>
      </c>
      <c r="RB14">
        <v>1</v>
      </c>
      <c r="RC14">
        <v>0</v>
      </c>
      <c r="RF14" t="s">
        <v>2623</v>
      </c>
      <c r="RG14">
        <v>0</v>
      </c>
      <c r="RH14">
        <v>0</v>
      </c>
      <c r="RI14">
        <v>0</v>
      </c>
      <c r="RJ14">
        <v>0</v>
      </c>
      <c r="RK14">
        <v>0</v>
      </c>
      <c r="RL14">
        <v>0</v>
      </c>
      <c r="RM14">
        <v>0</v>
      </c>
      <c r="RN14">
        <v>0</v>
      </c>
      <c r="RO14">
        <v>0</v>
      </c>
      <c r="RP14">
        <v>0</v>
      </c>
      <c r="RQ14">
        <v>0</v>
      </c>
      <c r="RR14">
        <v>0</v>
      </c>
      <c r="RS14">
        <v>0</v>
      </c>
      <c r="RT14">
        <v>0</v>
      </c>
      <c r="RU14">
        <v>0</v>
      </c>
      <c r="RV14">
        <v>0</v>
      </c>
      <c r="RW14">
        <v>0</v>
      </c>
      <c r="RX14">
        <v>0</v>
      </c>
      <c r="RY14">
        <v>0</v>
      </c>
      <c r="RZ14">
        <v>0</v>
      </c>
      <c r="SA14">
        <v>0</v>
      </c>
      <c r="SB14">
        <v>0</v>
      </c>
      <c r="SC14">
        <v>0</v>
      </c>
      <c r="SD14">
        <v>0</v>
      </c>
      <c r="SE14">
        <v>0</v>
      </c>
      <c r="SF14">
        <v>0</v>
      </c>
      <c r="SG14">
        <v>0</v>
      </c>
      <c r="SH14">
        <v>0</v>
      </c>
      <c r="SI14">
        <v>0</v>
      </c>
      <c r="SJ14">
        <v>0</v>
      </c>
      <c r="SK14">
        <v>0</v>
      </c>
      <c r="SL14">
        <v>1</v>
      </c>
      <c r="SM14">
        <v>0</v>
      </c>
      <c r="SN14">
        <v>0</v>
      </c>
      <c r="SO14">
        <v>0</v>
      </c>
      <c r="SP14">
        <v>0</v>
      </c>
      <c r="SQ14">
        <v>0</v>
      </c>
      <c r="SR14">
        <v>0</v>
      </c>
      <c r="SS14">
        <v>0</v>
      </c>
      <c r="ST14">
        <v>0</v>
      </c>
      <c r="SU14">
        <v>0</v>
      </c>
      <c r="SV14">
        <v>0</v>
      </c>
      <c r="SW14" t="s">
        <v>2621</v>
      </c>
      <c r="SX14">
        <v>9</v>
      </c>
      <c r="SY14" t="s">
        <v>2624</v>
      </c>
      <c r="SZ14">
        <v>0</v>
      </c>
      <c r="TA14">
        <v>0</v>
      </c>
      <c r="TB14">
        <v>0</v>
      </c>
      <c r="TC14">
        <v>0</v>
      </c>
      <c r="TD14">
        <v>0</v>
      </c>
      <c r="TE14">
        <v>0</v>
      </c>
      <c r="TF14">
        <v>0</v>
      </c>
      <c r="TG14">
        <v>0</v>
      </c>
      <c r="TH14">
        <v>1</v>
      </c>
      <c r="TI14">
        <v>0</v>
      </c>
      <c r="TJ14">
        <v>0</v>
      </c>
      <c r="TK14">
        <v>0</v>
      </c>
      <c r="TL14">
        <v>0</v>
      </c>
      <c r="TM14">
        <v>0</v>
      </c>
      <c r="TN14">
        <v>0</v>
      </c>
      <c r="TO14">
        <v>0</v>
      </c>
      <c r="TP14">
        <v>0</v>
      </c>
      <c r="TQ14" t="s">
        <v>2666</v>
      </c>
      <c r="TS14" t="s">
        <v>2649</v>
      </c>
      <c r="TT14">
        <v>0</v>
      </c>
      <c r="TU14">
        <v>0</v>
      </c>
      <c r="TV14">
        <v>0</v>
      </c>
      <c r="TW14">
        <v>0</v>
      </c>
      <c r="TX14">
        <v>0</v>
      </c>
      <c r="TY14">
        <v>0</v>
      </c>
      <c r="TZ14">
        <v>0</v>
      </c>
      <c r="UA14">
        <v>0</v>
      </c>
      <c r="UB14">
        <v>0</v>
      </c>
      <c r="UC14">
        <v>0</v>
      </c>
      <c r="UD14">
        <v>0</v>
      </c>
      <c r="UE14">
        <v>0</v>
      </c>
      <c r="UF14">
        <v>0</v>
      </c>
      <c r="UG14">
        <v>0</v>
      </c>
      <c r="UH14">
        <v>0</v>
      </c>
      <c r="UI14">
        <v>0</v>
      </c>
      <c r="UJ14">
        <v>0</v>
      </c>
      <c r="UK14">
        <v>0</v>
      </c>
      <c r="UL14">
        <v>0</v>
      </c>
      <c r="UM14">
        <v>0</v>
      </c>
      <c r="UN14">
        <v>0</v>
      </c>
      <c r="UO14">
        <v>0</v>
      </c>
      <c r="UP14">
        <v>0</v>
      </c>
      <c r="UQ14">
        <v>0</v>
      </c>
      <c r="UR14">
        <v>0</v>
      </c>
      <c r="US14">
        <v>0</v>
      </c>
      <c r="UT14">
        <v>0</v>
      </c>
      <c r="UU14">
        <v>0</v>
      </c>
      <c r="UV14">
        <v>0</v>
      </c>
      <c r="UW14">
        <v>0</v>
      </c>
      <c r="UX14">
        <v>0</v>
      </c>
      <c r="UY14">
        <v>0</v>
      </c>
      <c r="UZ14">
        <v>1</v>
      </c>
      <c r="VA14">
        <v>0</v>
      </c>
      <c r="VB14">
        <v>0</v>
      </c>
      <c r="VC14">
        <v>0</v>
      </c>
      <c r="VD14">
        <v>0</v>
      </c>
      <c r="VE14">
        <v>0</v>
      </c>
      <c r="VF14">
        <v>0</v>
      </c>
      <c r="VG14">
        <v>0</v>
      </c>
      <c r="VH14">
        <v>0</v>
      </c>
      <c r="VI14">
        <v>0</v>
      </c>
      <c r="VJ14" t="s">
        <v>2614</v>
      </c>
      <c r="VK14">
        <v>7</v>
      </c>
      <c r="VL14" t="s">
        <v>2624</v>
      </c>
      <c r="VM14">
        <v>0</v>
      </c>
      <c r="VN14">
        <v>0</v>
      </c>
      <c r="VO14">
        <v>0</v>
      </c>
      <c r="VP14">
        <v>0</v>
      </c>
      <c r="VQ14">
        <v>0</v>
      </c>
      <c r="VR14">
        <v>0</v>
      </c>
      <c r="VS14">
        <v>0</v>
      </c>
      <c r="VT14">
        <v>0</v>
      </c>
      <c r="VU14">
        <v>1</v>
      </c>
      <c r="VV14">
        <v>0</v>
      </c>
      <c r="VW14">
        <v>0</v>
      </c>
      <c r="VX14">
        <v>0</v>
      </c>
      <c r="VY14">
        <v>0</v>
      </c>
      <c r="VZ14">
        <v>0</v>
      </c>
      <c r="WA14">
        <v>0</v>
      </c>
      <c r="WB14">
        <v>0</v>
      </c>
      <c r="WC14">
        <v>0</v>
      </c>
      <c r="WD14" t="s">
        <v>2666</v>
      </c>
      <c r="AFL14" t="s">
        <v>2627</v>
      </c>
      <c r="AFO14" t="s">
        <v>2627</v>
      </c>
      <c r="AFR14" t="s">
        <v>2627</v>
      </c>
      <c r="AFU14" t="s">
        <v>2627</v>
      </c>
      <c r="AFY14" t="s">
        <v>2613</v>
      </c>
      <c r="AFZ14" t="s">
        <v>2739</v>
      </c>
      <c r="AGA14" t="s">
        <v>2613</v>
      </c>
      <c r="AGB14" t="s">
        <v>2613</v>
      </c>
      <c r="AGC14" t="s">
        <v>2613</v>
      </c>
      <c r="AGD14" t="s">
        <v>2740</v>
      </c>
      <c r="AGE14">
        <v>3</v>
      </c>
      <c r="AGF14">
        <v>0</v>
      </c>
      <c r="AGI14" t="s">
        <v>2632</v>
      </c>
      <c r="AGJ14" t="s">
        <v>2613</v>
      </c>
      <c r="AGK14" t="s">
        <v>2693</v>
      </c>
      <c r="AGL14" t="s">
        <v>2627</v>
      </c>
      <c r="AGN14">
        <v>4</v>
      </c>
      <c r="AGO14">
        <v>0</v>
      </c>
      <c r="AGQ14" t="s">
        <v>2627</v>
      </c>
      <c r="AGU14">
        <v>0</v>
      </c>
      <c r="AGV14">
        <v>0</v>
      </c>
      <c r="AGZ14">
        <v>3</v>
      </c>
      <c r="AHA14">
        <v>50</v>
      </c>
      <c r="AHB14" t="s">
        <v>2670</v>
      </c>
      <c r="AHD14">
        <v>0</v>
      </c>
      <c r="AHG14">
        <v>1</v>
      </c>
      <c r="AHH14">
        <v>10</v>
      </c>
      <c r="AHI14" t="s">
        <v>2670</v>
      </c>
      <c r="AHJ14" t="s">
        <v>2627</v>
      </c>
      <c r="AHM14">
        <v>0</v>
      </c>
      <c r="AHP14">
        <v>4</v>
      </c>
      <c r="AHQ14">
        <v>50</v>
      </c>
      <c r="AHR14">
        <v>0</v>
      </c>
      <c r="AHS14">
        <v>0</v>
      </c>
      <c r="AHT14">
        <v>0</v>
      </c>
      <c r="AHU14">
        <v>0</v>
      </c>
      <c r="AHV14">
        <v>4</v>
      </c>
      <c r="AHW14">
        <v>0</v>
      </c>
      <c r="AHX14">
        <v>0</v>
      </c>
      <c r="AHY14">
        <v>0</v>
      </c>
      <c r="AHZ14">
        <v>0</v>
      </c>
      <c r="AIA14">
        <v>0</v>
      </c>
      <c r="AIB14">
        <v>0</v>
      </c>
      <c r="AIC14">
        <v>0</v>
      </c>
      <c r="AID14">
        <v>0</v>
      </c>
      <c r="AIE14">
        <v>0</v>
      </c>
      <c r="AIF14">
        <v>0</v>
      </c>
      <c r="AIG14">
        <v>2</v>
      </c>
      <c r="AIS14" t="s">
        <v>2630</v>
      </c>
      <c r="AIT14" t="s">
        <v>2627</v>
      </c>
      <c r="AIX14">
        <v>2</v>
      </c>
      <c r="AIY14">
        <v>0</v>
      </c>
      <c r="AJA14" t="s">
        <v>2627</v>
      </c>
      <c r="AJE14">
        <v>0</v>
      </c>
      <c r="AJF14">
        <v>0</v>
      </c>
      <c r="AJJ14">
        <v>0</v>
      </c>
      <c r="AJN14">
        <v>0</v>
      </c>
      <c r="AJQ14">
        <v>5</v>
      </c>
      <c r="AJR14">
        <v>5</v>
      </c>
      <c r="AJS14" t="s">
        <v>2636</v>
      </c>
      <c r="AJT14" t="s">
        <v>2627</v>
      </c>
      <c r="AJW14">
        <v>0</v>
      </c>
      <c r="AJZ14">
        <v>7</v>
      </c>
      <c r="AKA14">
        <v>50</v>
      </c>
      <c r="AKB14">
        <v>0</v>
      </c>
      <c r="AKC14">
        <v>1</v>
      </c>
      <c r="AKD14">
        <v>0</v>
      </c>
      <c r="AKE14">
        <v>0</v>
      </c>
      <c r="AKF14">
        <v>5</v>
      </c>
      <c r="AKG14">
        <v>1</v>
      </c>
      <c r="AKH14">
        <v>0</v>
      </c>
      <c r="ALC14" t="s">
        <v>2683</v>
      </c>
      <c r="ALD14" t="s">
        <v>2627</v>
      </c>
      <c r="ALH14">
        <v>2</v>
      </c>
      <c r="ALI14">
        <v>0</v>
      </c>
      <c r="ALK14" t="s">
        <v>2627</v>
      </c>
      <c r="ALO14">
        <v>0</v>
      </c>
      <c r="ALP14">
        <v>0</v>
      </c>
      <c r="ALT14">
        <v>0</v>
      </c>
      <c r="ALX14">
        <v>0</v>
      </c>
      <c r="AMA14">
        <v>3</v>
      </c>
      <c r="AMB14">
        <v>3</v>
      </c>
      <c r="AMC14" t="s">
        <v>2636</v>
      </c>
      <c r="AMD14" t="s">
        <v>2627</v>
      </c>
      <c r="AMG14">
        <v>0</v>
      </c>
      <c r="AMJ14">
        <v>3</v>
      </c>
      <c r="AMK14">
        <v>50</v>
      </c>
      <c r="AML14">
        <v>0</v>
      </c>
      <c r="AMM14">
        <v>0</v>
      </c>
      <c r="AMN14">
        <v>0</v>
      </c>
      <c r="AMO14">
        <v>0</v>
      </c>
      <c r="AMP14">
        <v>2</v>
      </c>
      <c r="AMQ14">
        <v>1</v>
      </c>
      <c r="AMR14">
        <v>0</v>
      </c>
      <c r="AZD14" t="s">
        <v>2627</v>
      </c>
      <c r="AZJ14" t="s">
        <v>2627</v>
      </c>
      <c r="AZO14" t="s">
        <v>2627</v>
      </c>
      <c r="AZT14" t="s">
        <v>2741</v>
      </c>
      <c r="AZU14">
        <v>0</v>
      </c>
      <c r="AZV14">
        <v>0</v>
      </c>
      <c r="AZW14">
        <v>0</v>
      </c>
      <c r="AZX14">
        <v>0</v>
      </c>
      <c r="AZY14">
        <v>0</v>
      </c>
      <c r="AZZ14">
        <v>0</v>
      </c>
      <c r="BAA14">
        <v>0</v>
      </c>
      <c r="BAB14">
        <v>0</v>
      </c>
      <c r="BAC14">
        <v>0</v>
      </c>
      <c r="BAD14">
        <v>0</v>
      </c>
      <c r="BAE14">
        <v>0</v>
      </c>
      <c r="BAF14">
        <v>0</v>
      </c>
      <c r="BAG14">
        <v>0</v>
      </c>
      <c r="BAH14">
        <v>0</v>
      </c>
      <c r="BAI14">
        <v>0</v>
      </c>
      <c r="BAJ14">
        <v>0</v>
      </c>
      <c r="BAK14">
        <v>1</v>
      </c>
      <c r="BAL14">
        <v>0</v>
      </c>
      <c r="BAM14">
        <v>0</v>
      </c>
      <c r="BAN14">
        <v>0</v>
      </c>
      <c r="BAO14">
        <v>0</v>
      </c>
      <c r="BAP14">
        <v>0</v>
      </c>
      <c r="BAQ14">
        <v>0</v>
      </c>
      <c r="BAR14">
        <v>0</v>
      </c>
      <c r="BAS14">
        <v>0</v>
      </c>
      <c r="BAT14">
        <v>0</v>
      </c>
      <c r="BAU14">
        <v>0</v>
      </c>
      <c r="BAV14">
        <v>0</v>
      </c>
      <c r="BAW14">
        <v>0</v>
      </c>
      <c r="BAX14">
        <v>0</v>
      </c>
      <c r="BAY14">
        <v>0</v>
      </c>
      <c r="BAZ14">
        <v>0</v>
      </c>
      <c r="BBA14">
        <v>0</v>
      </c>
      <c r="BBB14">
        <v>0</v>
      </c>
      <c r="BBK14">
        <v>0</v>
      </c>
      <c r="BBL14">
        <v>0</v>
      </c>
      <c r="BBM14">
        <v>1</v>
      </c>
      <c r="BBN14">
        <v>0</v>
      </c>
      <c r="BDX14">
        <v>1</v>
      </c>
      <c r="BDZ14">
        <v>30</v>
      </c>
      <c r="BEA14" t="s">
        <v>2742</v>
      </c>
      <c r="BEB14">
        <v>0</v>
      </c>
      <c r="BEC14">
        <v>0</v>
      </c>
      <c r="BED14">
        <v>0</v>
      </c>
      <c r="BEE14">
        <v>0</v>
      </c>
      <c r="BEF14">
        <v>0</v>
      </c>
      <c r="BEG14">
        <v>0</v>
      </c>
      <c r="BEH14">
        <v>0</v>
      </c>
      <c r="BEI14">
        <v>0</v>
      </c>
      <c r="BEJ14">
        <v>0</v>
      </c>
      <c r="BEK14">
        <v>0</v>
      </c>
      <c r="BEL14">
        <v>0</v>
      </c>
      <c r="BEM14">
        <v>0</v>
      </c>
      <c r="BEN14">
        <v>1</v>
      </c>
      <c r="BEO14">
        <v>1</v>
      </c>
      <c r="BEP14">
        <v>0</v>
      </c>
      <c r="BEQ14">
        <v>0</v>
      </c>
      <c r="BER14">
        <v>0</v>
      </c>
      <c r="BET14">
        <v>15</v>
      </c>
      <c r="BEU14">
        <v>15</v>
      </c>
      <c r="BEW14">
        <v>30</v>
      </c>
      <c r="BEX14" t="s">
        <v>2627</v>
      </c>
      <c r="BFD14">
        <v>0</v>
      </c>
      <c r="BFJ14">
        <v>1</v>
      </c>
      <c r="BFL14">
        <v>2</v>
      </c>
      <c r="BFM14" t="s">
        <v>2637</v>
      </c>
      <c r="BFN14">
        <v>0</v>
      </c>
      <c r="BFO14">
        <v>0</v>
      </c>
      <c r="BFP14">
        <v>0</v>
      </c>
      <c r="BFQ14">
        <v>0</v>
      </c>
      <c r="BFR14">
        <v>0</v>
      </c>
      <c r="BFS14">
        <v>0</v>
      </c>
      <c r="BFT14">
        <v>0</v>
      </c>
      <c r="BFU14">
        <v>0</v>
      </c>
      <c r="BFV14">
        <v>0</v>
      </c>
      <c r="BFW14">
        <v>0</v>
      </c>
      <c r="BFX14">
        <v>0</v>
      </c>
      <c r="BFY14">
        <v>0</v>
      </c>
      <c r="BFZ14">
        <v>1</v>
      </c>
      <c r="BGA14">
        <v>0</v>
      </c>
      <c r="BGB14">
        <v>0</v>
      </c>
      <c r="BGC14">
        <v>0</v>
      </c>
      <c r="BGD14">
        <v>0</v>
      </c>
      <c r="BGF14">
        <v>2</v>
      </c>
      <c r="BGI14">
        <v>2</v>
      </c>
      <c r="BGJ14" t="s">
        <v>2627</v>
      </c>
      <c r="BGP14">
        <v>0</v>
      </c>
      <c r="BGV14">
        <v>1</v>
      </c>
      <c r="BGX14">
        <v>4</v>
      </c>
      <c r="BGY14" t="s">
        <v>2637</v>
      </c>
      <c r="BGZ14">
        <v>0</v>
      </c>
      <c r="BHA14">
        <v>0</v>
      </c>
      <c r="BHB14">
        <v>0</v>
      </c>
      <c r="BHC14">
        <v>0</v>
      </c>
      <c r="BHD14">
        <v>0</v>
      </c>
      <c r="BHE14">
        <v>0</v>
      </c>
      <c r="BHF14">
        <v>0</v>
      </c>
      <c r="BHG14">
        <v>0</v>
      </c>
      <c r="BHH14">
        <v>0</v>
      </c>
      <c r="BHI14">
        <v>0</v>
      </c>
      <c r="BHJ14">
        <v>0</v>
      </c>
      <c r="BHK14">
        <v>0</v>
      </c>
      <c r="BHL14">
        <v>1</v>
      </c>
      <c r="BHM14">
        <v>0</v>
      </c>
      <c r="BHN14">
        <v>0</v>
      </c>
      <c r="BHO14">
        <v>0</v>
      </c>
      <c r="BHP14">
        <v>0</v>
      </c>
      <c r="BHR14">
        <v>4</v>
      </c>
      <c r="BHU14">
        <v>4</v>
      </c>
      <c r="BHV14" t="s">
        <v>2627</v>
      </c>
      <c r="BIB14">
        <v>0</v>
      </c>
      <c r="BIC14">
        <f t="shared" si="0"/>
        <v>0</v>
      </c>
      <c r="BIH14">
        <v>0</v>
      </c>
      <c r="BJG14">
        <v>2</v>
      </c>
      <c r="BJI14">
        <v>5</v>
      </c>
      <c r="BJJ14" t="s">
        <v>2703</v>
      </c>
      <c r="BJK14">
        <v>0</v>
      </c>
      <c r="BJL14">
        <v>0</v>
      </c>
      <c r="BJM14">
        <v>0</v>
      </c>
      <c r="BJN14">
        <v>0</v>
      </c>
      <c r="BJO14">
        <v>0</v>
      </c>
      <c r="BJP14">
        <v>0</v>
      </c>
      <c r="BJQ14">
        <v>0</v>
      </c>
      <c r="BJR14">
        <v>0</v>
      </c>
      <c r="BJS14">
        <v>0</v>
      </c>
      <c r="BJT14">
        <v>0</v>
      </c>
      <c r="BJU14">
        <v>0</v>
      </c>
      <c r="BJV14">
        <v>0</v>
      </c>
      <c r="BJW14">
        <v>1</v>
      </c>
      <c r="BJX14">
        <v>0</v>
      </c>
      <c r="BJY14">
        <v>0</v>
      </c>
      <c r="BJZ14">
        <v>1</v>
      </c>
      <c r="BKA14">
        <v>0</v>
      </c>
      <c r="BKB14">
        <v>3</v>
      </c>
      <c r="BKC14">
        <v>2</v>
      </c>
      <c r="BKF14">
        <v>5</v>
      </c>
      <c r="BKG14" t="s">
        <v>2627</v>
      </c>
      <c r="BKM14">
        <v>0</v>
      </c>
      <c r="BKN14">
        <f t="shared" si="1"/>
        <v>0</v>
      </c>
      <c r="BKS14">
        <v>0</v>
      </c>
      <c r="BLY14">
        <v>0</v>
      </c>
      <c r="BME14">
        <v>0</v>
      </c>
      <c r="BNK14">
        <v>0</v>
      </c>
      <c r="BNQ14">
        <v>0</v>
      </c>
      <c r="BOW14">
        <v>0</v>
      </c>
      <c r="BPC14">
        <v>0</v>
      </c>
      <c r="BQI14">
        <v>1</v>
      </c>
      <c r="BQK14">
        <v>3</v>
      </c>
      <c r="BQL14">
        <v>0</v>
      </c>
      <c r="BQM14">
        <v>0</v>
      </c>
      <c r="BQN14">
        <v>0</v>
      </c>
      <c r="BQO14">
        <v>0</v>
      </c>
      <c r="BRW14">
        <v>0</v>
      </c>
      <c r="BSC14">
        <v>0</v>
      </c>
      <c r="BTJ14">
        <v>0</v>
      </c>
      <c r="BTP14">
        <v>0</v>
      </c>
      <c r="BUO14">
        <v>2</v>
      </c>
      <c r="BUQ14">
        <v>4</v>
      </c>
      <c r="BUR14" t="s">
        <v>2703</v>
      </c>
      <c r="BUS14">
        <v>0</v>
      </c>
      <c r="BUT14">
        <v>0</v>
      </c>
      <c r="BUU14">
        <v>0</v>
      </c>
      <c r="BUV14">
        <v>0</v>
      </c>
      <c r="BUW14">
        <v>0</v>
      </c>
      <c r="BUX14">
        <v>0</v>
      </c>
      <c r="BUY14">
        <v>0</v>
      </c>
      <c r="BUZ14">
        <v>0</v>
      </c>
      <c r="BVA14">
        <v>0</v>
      </c>
      <c r="BVB14">
        <v>0</v>
      </c>
      <c r="BVC14">
        <v>0</v>
      </c>
      <c r="BVD14">
        <v>0</v>
      </c>
      <c r="BVE14">
        <v>1</v>
      </c>
      <c r="BVF14">
        <v>0</v>
      </c>
      <c r="BVG14">
        <v>0</v>
      </c>
      <c r="BVH14">
        <v>1</v>
      </c>
      <c r="BVI14">
        <v>0</v>
      </c>
      <c r="BVJ14">
        <v>2</v>
      </c>
      <c r="BVK14">
        <v>2</v>
      </c>
      <c r="BVN14">
        <v>4</v>
      </c>
      <c r="BVO14" t="s">
        <v>2627</v>
      </c>
      <c r="BVP14">
        <v>0</v>
      </c>
      <c r="BVV14">
        <v>0</v>
      </c>
      <c r="BWU14">
        <v>1</v>
      </c>
      <c r="BWW14">
        <v>2</v>
      </c>
      <c r="BWX14" t="s">
        <v>2637</v>
      </c>
      <c r="BWY14">
        <v>0</v>
      </c>
      <c r="BWZ14">
        <v>0</v>
      </c>
      <c r="BXA14">
        <v>0</v>
      </c>
      <c r="BXB14">
        <v>0</v>
      </c>
      <c r="BXC14">
        <v>0</v>
      </c>
      <c r="BXD14">
        <v>0</v>
      </c>
      <c r="BXE14">
        <v>0</v>
      </c>
      <c r="BXF14">
        <v>0</v>
      </c>
      <c r="BXG14">
        <v>0</v>
      </c>
      <c r="BXH14">
        <v>0</v>
      </c>
      <c r="BXI14">
        <v>0</v>
      </c>
      <c r="BXJ14">
        <v>0</v>
      </c>
      <c r="BXK14">
        <v>1</v>
      </c>
      <c r="BXL14">
        <v>0</v>
      </c>
      <c r="BXM14">
        <v>0</v>
      </c>
      <c r="BXN14">
        <v>0</v>
      </c>
      <c r="BXO14">
        <v>0</v>
      </c>
      <c r="BXQ14">
        <v>2</v>
      </c>
      <c r="BXT14">
        <v>2</v>
      </c>
      <c r="BXU14" t="s">
        <v>2627</v>
      </c>
      <c r="BYA14">
        <v>0</v>
      </c>
      <c r="BYB14">
        <f t="shared" si="2"/>
        <v>0</v>
      </c>
      <c r="BYH14">
        <v>0</v>
      </c>
      <c r="CAL14">
        <v>0</v>
      </c>
      <c r="CAV14">
        <v>0</v>
      </c>
      <c r="CBR14">
        <v>0</v>
      </c>
      <c r="CBX14">
        <v>0</v>
      </c>
      <c r="CCK14">
        <v>0</v>
      </c>
      <c r="CDA14" t="s">
        <v>2627</v>
      </c>
      <c r="CDL14">
        <v>2</v>
      </c>
      <c r="CDM14" t="s">
        <v>2704</v>
      </c>
      <c r="CDN14">
        <v>0</v>
      </c>
      <c r="CDO14">
        <v>0</v>
      </c>
      <c r="CDP14">
        <v>0</v>
      </c>
      <c r="CDQ14">
        <v>0</v>
      </c>
      <c r="CDR14">
        <v>0</v>
      </c>
      <c r="CDS14">
        <v>0</v>
      </c>
      <c r="CDT14">
        <v>0</v>
      </c>
      <c r="CDU14">
        <v>0</v>
      </c>
      <c r="CDV14">
        <v>0</v>
      </c>
      <c r="CDW14">
        <v>0</v>
      </c>
      <c r="CDX14">
        <v>0</v>
      </c>
      <c r="CDY14">
        <v>0</v>
      </c>
      <c r="CDZ14">
        <v>0</v>
      </c>
      <c r="CEA14">
        <v>1</v>
      </c>
      <c r="CEB14">
        <v>1</v>
      </c>
      <c r="CEF14">
        <v>0</v>
      </c>
      <c r="CEG14">
        <v>0</v>
      </c>
      <c r="CEH14">
        <v>1</v>
      </c>
      <c r="CEI14">
        <v>1</v>
      </c>
      <c r="CEM14" t="s">
        <v>2685</v>
      </c>
      <c r="CEN14">
        <v>30</v>
      </c>
      <c r="CEO14" t="s">
        <v>2695</v>
      </c>
      <c r="CEP14">
        <v>0</v>
      </c>
      <c r="CEQ14">
        <v>0</v>
      </c>
      <c r="CEV14">
        <v>3</v>
      </c>
      <c r="CEW14">
        <v>0</v>
      </c>
      <c r="CEX14">
        <v>3</v>
      </c>
      <c r="CEY14">
        <v>0</v>
      </c>
      <c r="CEZ14">
        <v>0</v>
      </c>
      <c r="CFA14">
        <v>0</v>
      </c>
      <c r="CFB14">
        <v>0</v>
      </c>
      <c r="CFH14">
        <v>2</v>
      </c>
      <c r="CFI14">
        <v>0</v>
      </c>
      <c r="CFJ14">
        <v>0</v>
      </c>
      <c r="CFK14">
        <v>2</v>
      </c>
      <c r="CFL14">
        <v>0</v>
      </c>
      <c r="CFM14">
        <v>0</v>
      </c>
      <c r="CFN14">
        <v>0</v>
      </c>
      <c r="CFT14">
        <v>1</v>
      </c>
      <c r="CFU14">
        <v>0</v>
      </c>
      <c r="CFV14">
        <v>0</v>
      </c>
      <c r="CFW14">
        <v>0</v>
      </c>
      <c r="CFX14">
        <v>1</v>
      </c>
      <c r="CFY14">
        <v>0</v>
      </c>
      <c r="CFZ14">
        <v>1</v>
      </c>
      <c r="CGA14">
        <v>0</v>
      </c>
      <c r="CGB14">
        <v>1</v>
      </c>
      <c r="CGC14">
        <v>0</v>
      </c>
      <c r="CGD14">
        <v>0</v>
      </c>
      <c r="CGE14">
        <v>0</v>
      </c>
      <c r="CGF14">
        <v>0</v>
      </c>
      <c r="CGL14">
        <v>1</v>
      </c>
      <c r="CGM14">
        <v>0</v>
      </c>
      <c r="CGN14">
        <v>0</v>
      </c>
      <c r="CGO14">
        <v>1</v>
      </c>
      <c r="CGP14">
        <v>0</v>
      </c>
      <c r="CGQ14">
        <v>0</v>
      </c>
      <c r="CGR14">
        <v>1</v>
      </c>
      <c r="CGS14">
        <v>0</v>
      </c>
      <c r="CGT14">
        <v>0</v>
      </c>
      <c r="CGU14">
        <v>1</v>
      </c>
      <c r="CGV14">
        <v>0</v>
      </c>
      <c r="CGW14">
        <v>0</v>
      </c>
      <c r="CGX14">
        <v>2</v>
      </c>
      <c r="CGY14">
        <v>1</v>
      </c>
      <c r="CGZ14">
        <v>0</v>
      </c>
      <c r="CHA14">
        <v>0</v>
      </c>
      <c r="CHB14">
        <v>0</v>
      </c>
      <c r="CHC14">
        <v>1</v>
      </c>
      <c r="CHD14">
        <v>2</v>
      </c>
      <c r="CHE14">
        <v>0</v>
      </c>
      <c r="CHF14">
        <v>2</v>
      </c>
      <c r="CHG14">
        <v>0</v>
      </c>
      <c r="CHH14">
        <v>0</v>
      </c>
      <c r="CHI14">
        <v>0</v>
      </c>
      <c r="CHJ14">
        <v>0</v>
      </c>
      <c r="CHP14">
        <v>0</v>
      </c>
      <c r="CHV14">
        <v>0</v>
      </c>
      <c r="CIB14">
        <v>1</v>
      </c>
      <c r="CIC14">
        <v>0</v>
      </c>
      <c r="CID14">
        <v>1</v>
      </c>
      <c r="CIE14">
        <v>0</v>
      </c>
      <c r="CIF14">
        <v>0</v>
      </c>
      <c r="CIG14">
        <v>0</v>
      </c>
      <c r="CIH14">
        <v>0</v>
      </c>
      <c r="CIN14">
        <v>1</v>
      </c>
      <c r="CIO14">
        <v>0</v>
      </c>
      <c r="CIP14">
        <v>0</v>
      </c>
      <c r="CIQ14">
        <v>0</v>
      </c>
      <c r="CIR14">
        <v>1</v>
      </c>
      <c r="CIS14">
        <v>0</v>
      </c>
      <c r="CIT14">
        <v>0</v>
      </c>
      <c r="CIZ14">
        <v>0</v>
      </c>
      <c r="CJF14">
        <v>0</v>
      </c>
      <c r="CJG14">
        <v>0</v>
      </c>
      <c r="CJH14">
        <v>3</v>
      </c>
      <c r="CJI14">
        <v>0</v>
      </c>
      <c r="CJJ14">
        <v>0</v>
      </c>
      <c r="CJK14">
        <v>0</v>
      </c>
      <c r="CJL14">
        <v>0</v>
      </c>
      <c r="CJM14">
        <v>3</v>
      </c>
      <c r="CJN14">
        <v>0</v>
      </c>
      <c r="CJO14">
        <v>0</v>
      </c>
      <c r="CJP14">
        <v>0</v>
      </c>
      <c r="CJQ14">
        <v>0</v>
      </c>
      <c r="CJT14">
        <v>1500</v>
      </c>
      <c r="CJU14" t="s">
        <v>2731</v>
      </c>
      <c r="CJV14">
        <v>1000</v>
      </c>
      <c r="CJW14" t="s">
        <v>2642</v>
      </c>
      <c r="CJX14">
        <v>0</v>
      </c>
      <c r="CJY14">
        <v>0</v>
      </c>
      <c r="CJZ14">
        <v>0</v>
      </c>
      <c r="CKA14">
        <v>0</v>
      </c>
      <c r="CKB14">
        <v>0</v>
      </c>
      <c r="CKC14">
        <v>0</v>
      </c>
      <c r="CKD14">
        <v>0</v>
      </c>
      <c r="CKE14">
        <v>0</v>
      </c>
      <c r="CKF14">
        <v>0</v>
      </c>
      <c r="CKG14">
        <v>0</v>
      </c>
      <c r="CKH14">
        <v>0</v>
      </c>
      <c r="CKI14">
        <v>0</v>
      </c>
      <c r="CKJ14">
        <v>0</v>
      </c>
      <c r="CKK14">
        <v>0</v>
      </c>
      <c r="CKL14">
        <v>0</v>
      </c>
      <c r="CKM14">
        <v>0</v>
      </c>
      <c r="CKN14">
        <v>0</v>
      </c>
      <c r="CKO14">
        <v>0</v>
      </c>
      <c r="CKP14">
        <v>0</v>
      </c>
      <c r="CKQ14">
        <v>0</v>
      </c>
      <c r="CKR14">
        <v>1</v>
      </c>
      <c r="CKS14">
        <v>0</v>
      </c>
      <c r="CKT14">
        <v>0</v>
      </c>
      <c r="CKU14">
        <v>0</v>
      </c>
      <c r="CKV14">
        <v>0</v>
      </c>
      <c r="CKW14">
        <v>0</v>
      </c>
      <c r="CKX14">
        <v>0</v>
      </c>
      <c r="CKY14">
        <v>0</v>
      </c>
      <c r="CKZ14">
        <v>0</v>
      </c>
      <c r="CLA14">
        <v>0</v>
      </c>
      <c r="CLB14">
        <v>0</v>
      </c>
      <c r="CLC14">
        <v>500</v>
      </c>
      <c r="CLQ14" t="s">
        <v>2627</v>
      </c>
      <c r="CLW14" t="s">
        <v>2660</v>
      </c>
      <c r="CLX14">
        <v>1</v>
      </c>
      <c r="CLY14">
        <v>0</v>
      </c>
      <c r="CLZ14">
        <v>0</v>
      </c>
      <c r="CMA14">
        <v>0</v>
      </c>
      <c r="CMB14">
        <v>0</v>
      </c>
      <c r="CMC14">
        <v>0</v>
      </c>
      <c r="CMD14">
        <v>0</v>
      </c>
      <c r="CME14">
        <v>0</v>
      </c>
      <c r="CMG14">
        <v>0</v>
      </c>
      <c r="CMH14" t="s">
        <v>2696</v>
      </c>
      <c r="CMI14">
        <v>0</v>
      </c>
      <c r="CMJ14" t="s">
        <v>2696</v>
      </c>
      <c r="CMK14">
        <v>0</v>
      </c>
      <c r="CML14">
        <v>0</v>
      </c>
      <c r="CMM14">
        <v>0</v>
      </c>
      <c r="CMN14">
        <v>0</v>
      </c>
      <c r="CMO14">
        <v>0</v>
      </c>
      <c r="CMP14">
        <v>0</v>
      </c>
      <c r="CMQ14">
        <v>0</v>
      </c>
      <c r="CMR14">
        <v>0</v>
      </c>
      <c r="CMS14">
        <v>0</v>
      </c>
      <c r="CMT14">
        <v>0</v>
      </c>
      <c r="CMU14">
        <v>0</v>
      </c>
      <c r="CMV14">
        <v>0</v>
      </c>
      <c r="CMW14">
        <v>0</v>
      </c>
      <c r="CMX14">
        <v>0</v>
      </c>
      <c r="CMY14">
        <v>0</v>
      </c>
      <c r="CMZ14">
        <v>0</v>
      </c>
      <c r="CNA14">
        <v>0</v>
      </c>
      <c r="CNB14">
        <v>0</v>
      </c>
      <c r="CNC14">
        <v>0</v>
      </c>
      <c r="CND14">
        <v>0</v>
      </c>
      <c r="CNE14">
        <v>0</v>
      </c>
      <c r="CNF14">
        <v>0</v>
      </c>
      <c r="CNG14">
        <v>0</v>
      </c>
      <c r="CNH14">
        <v>0</v>
      </c>
      <c r="CNI14">
        <v>0</v>
      </c>
      <c r="CNJ14">
        <v>0</v>
      </c>
      <c r="CNK14">
        <v>0</v>
      </c>
      <c r="CNL14">
        <v>0</v>
      </c>
      <c r="CNM14">
        <v>0</v>
      </c>
      <c r="CNN14">
        <v>0</v>
      </c>
      <c r="CNO14">
        <v>1</v>
      </c>
      <c r="COD14" t="s">
        <v>2627</v>
      </c>
      <c r="CWV14">
        <v>620251875</v>
      </c>
      <c r="CWW14" t="s">
        <v>2743</v>
      </c>
      <c r="CWX14" s="1">
        <v>45608.563194444447</v>
      </c>
      <c r="CXA14" t="s">
        <v>2645</v>
      </c>
      <c r="CXC14" t="s">
        <v>2698</v>
      </c>
      <c r="CXE14">
        <v>13</v>
      </c>
    </row>
    <row r="15" spans="1:2657" x14ac:dyDescent="0.25">
      <c r="A15" s="1">
        <v>45608.354450624996</v>
      </c>
      <c r="B15" s="1">
        <v>45612.361698043977</v>
      </c>
      <c r="H15" s="1">
        <v>45607</v>
      </c>
      <c r="I15" t="s">
        <v>2608</v>
      </c>
      <c r="J15" t="s">
        <v>2677</v>
      </c>
      <c r="K15" t="s">
        <v>2610</v>
      </c>
      <c r="S15" t="s">
        <v>2678</v>
      </c>
      <c r="T15">
        <v>14</v>
      </c>
      <c r="X15" t="s">
        <v>2612</v>
      </c>
      <c r="Y15" t="s">
        <v>2613</v>
      </c>
      <c r="AC15" t="s">
        <v>2614</v>
      </c>
      <c r="AD15">
        <v>1958</v>
      </c>
      <c r="AE15" t="s">
        <v>2615</v>
      </c>
      <c r="AF15">
        <v>0</v>
      </c>
      <c r="AG15">
        <v>0</v>
      </c>
      <c r="AH15">
        <v>0</v>
      </c>
      <c r="AI15">
        <v>0</v>
      </c>
      <c r="AJ15">
        <v>0</v>
      </c>
      <c r="AK15">
        <v>0</v>
      </c>
      <c r="AL15">
        <v>0</v>
      </c>
      <c r="AM15">
        <v>0</v>
      </c>
      <c r="AN15">
        <v>0</v>
      </c>
      <c r="AO15">
        <v>0</v>
      </c>
      <c r="AP15">
        <v>0</v>
      </c>
      <c r="AQ15">
        <v>0</v>
      </c>
      <c r="AR15">
        <v>0</v>
      </c>
      <c r="AS15">
        <v>0</v>
      </c>
      <c r="AT15">
        <v>0</v>
      </c>
      <c r="AU15">
        <v>1</v>
      </c>
      <c r="AV15">
        <v>0</v>
      </c>
      <c r="AW15">
        <v>0</v>
      </c>
      <c r="AX15">
        <v>0</v>
      </c>
      <c r="AY15">
        <v>0</v>
      </c>
      <c r="AZ15">
        <v>0</v>
      </c>
      <c r="BB15" t="s">
        <v>2616</v>
      </c>
      <c r="BD15" t="s">
        <v>2617</v>
      </c>
      <c r="BE15" t="s">
        <v>2618</v>
      </c>
      <c r="BF15">
        <v>0</v>
      </c>
      <c r="BG15">
        <v>0</v>
      </c>
      <c r="BH15">
        <v>0</v>
      </c>
      <c r="BI15">
        <v>0</v>
      </c>
      <c r="BJ15">
        <v>0</v>
      </c>
      <c r="BK15">
        <v>0</v>
      </c>
      <c r="BL15">
        <v>0</v>
      </c>
      <c r="BM15">
        <v>0</v>
      </c>
      <c r="BN15">
        <v>0</v>
      </c>
      <c r="BO15">
        <v>0</v>
      </c>
      <c r="BP15">
        <v>0</v>
      </c>
      <c r="BQ15">
        <v>1</v>
      </c>
      <c r="BR15">
        <v>0</v>
      </c>
      <c r="BS15">
        <v>0</v>
      </c>
      <c r="BT15">
        <v>0</v>
      </c>
      <c r="BU15">
        <v>0</v>
      </c>
      <c r="BV15">
        <v>0</v>
      </c>
      <c r="BX15">
        <v>2</v>
      </c>
      <c r="BY15">
        <v>0</v>
      </c>
      <c r="CA15" t="s">
        <v>2623</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1</v>
      </c>
      <c r="DH15">
        <v>0</v>
      </c>
      <c r="DI15">
        <v>0</v>
      </c>
      <c r="DJ15">
        <v>0</v>
      </c>
      <c r="DK15">
        <v>0</v>
      </c>
      <c r="DL15">
        <v>0</v>
      </c>
      <c r="DM15">
        <v>0</v>
      </c>
      <c r="DN15">
        <v>0</v>
      </c>
      <c r="DO15">
        <v>0</v>
      </c>
      <c r="DP15">
        <v>0</v>
      </c>
      <c r="DQ15">
        <v>0</v>
      </c>
      <c r="DR15" t="s">
        <v>2621</v>
      </c>
      <c r="DS15">
        <v>1986</v>
      </c>
      <c r="DT15" t="s">
        <v>2617</v>
      </c>
      <c r="DU15" t="s">
        <v>2618</v>
      </c>
      <c r="DV15">
        <v>0</v>
      </c>
      <c r="DW15">
        <v>0</v>
      </c>
      <c r="DX15">
        <v>0</v>
      </c>
      <c r="DY15">
        <v>0</v>
      </c>
      <c r="DZ15">
        <v>0</v>
      </c>
      <c r="EA15">
        <v>0</v>
      </c>
      <c r="EB15">
        <v>0</v>
      </c>
      <c r="EC15">
        <v>0</v>
      </c>
      <c r="ED15">
        <v>0</v>
      </c>
      <c r="EE15">
        <v>0</v>
      </c>
      <c r="EF15">
        <v>0</v>
      </c>
      <c r="EG15">
        <v>1</v>
      </c>
      <c r="EH15">
        <v>0</v>
      </c>
      <c r="EI15">
        <v>0</v>
      </c>
      <c r="EJ15">
        <v>0</v>
      </c>
      <c r="EK15">
        <v>0</v>
      </c>
      <c r="EL15">
        <v>0</v>
      </c>
      <c r="AFL15" t="s">
        <v>2627</v>
      </c>
      <c r="AFO15" t="s">
        <v>2627</v>
      </c>
      <c r="AFR15" t="s">
        <v>2627</v>
      </c>
      <c r="AFU15" t="s">
        <v>2627</v>
      </c>
      <c r="AFY15" t="s">
        <v>2627</v>
      </c>
      <c r="AGA15" t="s">
        <v>2627</v>
      </c>
      <c r="AGB15" t="s">
        <v>2627</v>
      </c>
      <c r="AGC15" t="s">
        <v>2613</v>
      </c>
      <c r="AGD15" t="s">
        <v>2744</v>
      </c>
      <c r="AGE15">
        <v>1</v>
      </c>
      <c r="AGF15">
        <v>0</v>
      </c>
      <c r="AGI15" t="s">
        <v>2632</v>
      </c>
      <c r="AGJ15" t="s">
        <v>2613</v>
      </c>
      <c r="AGK15" t="s">
        <v>2630</v>
      </c>
      <c r="AGL15" t="s">
        <v>2627</v>
      </c>
      <c r="AGN15">
        <v>1</v>
      </c>
      <c r="AGO15">
        <v>0</v>
      </c>
      <c r="AGQ15" t="s">
        <v>2627</v>
      </c>
      <c r="AGU15">
        <v>0</v>
      </c>
      <c r="AGV15">
        <v>0</v>
      </c>
      <c r="AGZ15">
        <v>2</v>
      </c>
      <c r="AHA15">
        <v>50</v>
      </c>
      <c r="AHB15" t="s">
        <v>2670</v>
      </c>
      <c r="AHD15">
        <v>1</v>
      </c>
      <c r="AHE15">
        <v>200</v>
      </c>
      <c r="AHF15" t="s">
        <v>2745</v>
      </c>
      <c r="AHG15">
        <v>1</v>
      </c>
      <c r="AHH15">
        <v>10</v>
      </c>
      <c r="AHI15" t="s">
        <v>2670</v>
      </c>
      <c r="AHJ15" t="s">
        <v>2627</v>
      </c>
      <c r="AHM15">
        <v>0</v>
      </c>
      <c r="AHP15">
        <v>0</v>
      </c>
      <c r="AHY15">
        <v>0</v>
      </c>
      <c r="AHZ15">
        <v>0</v>
      </c>
      <c r="AIA15">
        <v>0</v>
      </c>
      <c r="AIB15">
        <v>0</v>
      </c>
      <c r="AIC15">
        <v>0</v>
      </c>
      <c r="AID15">
        <v>0</v>
      </c>
      <c r="AIE15">
        <v>0</v>
      </c>
      <c r="AIF15">
        <v>0</v>
      </c>
      <c r="AIG15">
        <v>1</v>
      </c>
      <c r="AZD15" t="s">
        <v>2613</v>
      </c>
      <c r="AZE15">
        <v>5</v>
      </c>
      <c r="AZF15">
        <v>0</v>
      </c>
      <c r="AZG15">
        <v>0</v>
      </c>
      <c r="AZH15">
        <v>0</v>
      </c>
      <c r="AZI15">
        <v>5</v>
      </c>
      <c r="AZJ15" t="s">
        <v>2627</v>
      </c>
      <c r="AZO15" t="s">
        <v>2613</v>
      </c>
      <c r="AZP15">
        <v>0</v>
      </c>
      <c r="AZQ15">
        <v>1</v>
      </c>
      <c r="AZR15">
        <v>0</v>
      </c>
      <c r="AZS15">
        <v>0</v>
      </c>
      <c r="AZT15" t="s">
        <v>2657</v>
      </c>
      <c r="AZU15">
        <v>0</v>
      </c>
      <c r="AZV15">
        <v>0</v>
      </c>
      <c r="AZW15">
        <v>0</v>
      </c>
      <c r="AZX15">
        <v>0</v>
      </c>
      <c r="AZY15">
        <v>0</v>
      </c>
      <c r="AZZ15">
        <v>0</v>
      </c>
      <c r="BAA15">
        <v>0</v>
      </c>
      <c r="BAB15">
        <v>0</v>
      </c>
      <c r="BAC15">
        <v>0</v>
      </c>
      <c r="BAD15">
        <v>0</v>
      </c>
      <c r="BAE15">
        <v>0</v>
      </c>
      <c r="BAF15">
        <v>0</v>
      </c>
      <c r="BAG15">
        <v>0</v>
      </c>
      <c r="BAH15">
        <v>0</v>
      </c>
      <c r="BAI15">
        <v>0</v>
      </c>
      <c r="BAJ15">
        <v>0</v>
      </c>
      <c r="BAK15">
        <v>0</v>
      </c>
      <c r="BAL15">
        <v>0</v>
      </c>
      <c r="BAM15">
        <v>0</v>
      </c>
      <c r="BAN15">
        <v>0</v>
      </c>
      <c r="BAO15">
        <v>0</v>
      </c>
      <c r="BAP15">
        <v>0</v>
      </c>
      <c r="BAQ15">
        <v>0</v>
      </c>
      <c r="BAR15">
        <v>1</v>
      </c>
      <c r="BAS15">
        <v>0</v>
      </c>
      <c r="BAT15">
        <v>0</v>
      </c>
      <c r="BAU15">
        <v>0</v>
      </c>
      <c r="BAV15">
        <v>0</v>
      </c>
      <c r="BAW15">
        <v>0</v>
      </c>
      <c r="BAX15">
        <v>0</v>
      </c>
      <c r="BAY15">
        <v>0</v>
      </c>
      <c r="BAZ15">
        <v>0</v>
      </c>
      <c r="BBA15">
        <v>0</v>
      </c>
      <c r="BBB15">
        <v>0</v>
      </c>
      <c r="BCQ15">
        <v>1</v>
      </c>
      <c r="BCR15">
        <v>0</v>
      </c>
      <c r="BCS15">
        <v>0</v>
      </c>
      <c r="BCT15">
        <v>0</v>
      </c>
      <c r="BDX15">
        <v>0</v>
      </c>
      <c r="BFD15">
        <v>2</v>
      </c>
      <c r="BFF15">
        <v>0</v>
      </c>
      <c r="BFG15">
        <v>60</v>
      </c>
      <c r="BFH15">
        <v>0</v>
      </c>
      <c r="BFI15">
        <v>0</v>
      </c>
      <c r="BFJ15">
        <v>0</v>
      </c>
      <c r="BGP15">
        <v>2</v>
      </c>
      <c r="BGR15">
        <v>0</v>
      </c>
      <c r="BGS15">
        <v>50</v>
      </c>
      <c r="BGT15">
        <v>0</v>
      </c>
      <c r="BGU15">
        <v>0</v>
      </c>
      <c r="BGV15">
        <v>0</v>
      </c>
      <c r="BIB15">
        <v>2</v>
      </c>
      <c r="BIC15">
        <f t="shared" si="0"/>
        <v>30</v>
      </c>
      <c r="BID15">
        <v>0</v>
      </c>
      <c r="BIE15">
        <v>0</v>
      </c>
      <c r="BIF15">
        <v>30</v>
      </c>
      <c r="BIG15">
        <v>0</v>
      </c>
      <c r="BIH15">
        <v>0</v>
      </c>
      <c r="BJG15">
        <v>2</v>
      </c>
      <c r="BJI15">
        <v>95</v>
      </c>
      <c r="BJJ15" t="s">
        <v>2637</v>
      </c>
      <c r="BJK15">
        <v>0</v>
      </c>
      <c r="BJL15">
        <v>0</v>
      </c>
      <c r="BJM15">
        <v>0</v>
      </c>
      <c r="BJN15">
        <v>0</v>
      </c>
      <c r="BJO15">
        <v>0</v>
      </c>
      <c r="BJP15">
        <v>0</v>
      </c>
      <c r="BJQ15">
        <v>0</v>
      </c>
      <c r="BJR15">
        <v>0</v>
      </c>
      <c r="BJS15">
        <v>0</v>
      </c>
      <c r="BJT15">
        <v>0</v>
      </c>
      <c r="BJU15">
        <v>0</v>
      </c>
      <c r="BJV15">
        <v>0</v>
      </c>
      <c r="BJW15">
        <v>1</v>
      </c>
      <c r="BJX15">
        <v>0</v>
      </c>
      <c r="BJY15">
        <v>0</v>
      </c>
      <c r="BJZ15">
        <v>0</v>
      </c>
      <c r="BKA15">
        <v>0</v>
      </c>
      <c r="BKC15">
        <v>95</v>
      </c>
      <c r="BKF15">
        <v>95</v>
      </c>
      <c r="BKG15" t="s">
        <v>2627</v>
      </c>
      <c r="BKM15">
        <v>0</v>
      </c>
      <c r="BKN15">
        <f t="shared" si="1"/>
        <v>0</v>
      </c>
      <c r="BKS15">
        <v>0</v>
      </c>
      <c r="BLY15">
        <v>0</v>
      </c>
      <c r="BME15">
        <v>0</v>
      </c>
      <c r="BNK15">
        <v>0</v>
      </c>
      <c r="BNQ15">
        <v>0</v>
      </c>
      <c r="BOW15">
        <v>0</v>
      </c>
      <c r="BPC15">
        <v>0</v>
      </c>
      <c r="BQI15">
        <v>0</v>
      </c>
      <c r="BQO15">
        <v>0</v>
      </c>
      <c r="BRW15">
        <v>2</v>
      </c>
      <c r="BRY15">
        <v>500</v>
      </c>
      <c r="BRZ15">
        <v>0</v>
      </c>
      <c r="BSA15">
        <v>0</v>
      </c>
      <c r="BSB15">
        <v>0</v>
      </c>
      <c r="BSC15">
        <v>0</v>
      </c>
      <c r="BTJ15">
        <v>0</v>
      </c>
      <c r="BTP15">
        <v>0</v>
      </c>
      <c r="BUO15">
        <v>2</v>
      </c>
      <c r="BUQ15">
        <v>4</v>
      </c>
      <c r="BUR15" t="s">
        <v>2636</v>
      </c>
      <c r="BUS15">
        <v>0</v>
      </c>
      <c r="BUT15">
        <v>0</v>
      </c>
      <c r="BUU15">
        <v>0</v>
      </c>
      <c r="BUV15">
        <v>0</v>
      </c>
      <c r="BUW15">
        <v>0</v>
      </c>
      <c r="BUX15">
        <v>0</v>
      </c>
      <c r="BUY15">
        <v>0</v>
      </c>
      <c r="BUZ15">
        <v>0</v>
      </c>
      <c r="BVA15">
        <v>0</v>
      </c>
      <c r="BVB15">
        <v>0</v>
      </c>
      <c r="BVC15">
        <v>0</v>
      </c>
      <c r="BVD15">
        <v>0</v>
      </c>
      <c r="BVE15">
        <v>0</v>
      </c>
      <c r="BVF15">
        <v>0</v>
      </c>
      <c r="BVG15">
        <v>0</v>
      </c>
      <c r="BVH15">
        <v>1</v>
      </c>
      <c r="BVI15">
        <v>0</v>
      </c>
      <c r="BVJ15">
        <v>4</v>
      </c>
      <c r="BVN15">
        <v>4</v>
      </c>
      <c r="BVO15" t="s">
        <v>2627</v>
      </c>
      <c r="BVP15">
        <v>0</v>
      </c>
      <c r="BVV15">
        <v>0</v>
      </c>
      <c r="BWU15">
        <v>0</v>
      </c>
      <c r="BYA15">
        <v>2</v>
      </c>
      <c r="BYB15">
        <f t="shared" si="2"/>
        <v>2</v>
      </c>
      <c r="BYC15">
        <v>0</v>
      </c>
      <c r="BYD15">
        <v>2</v>
      </c>
      <c r="BYE15">
        <v>0</v>
      </c>
      <c r="BYF15">
        <v>0</v>
      </c>
      <c r="BYH15">
        <v>0</v>
      </c>
      <c r="CAL15">
        <v>0</v>
      </c>
      <c r="CAV15">
        <v>0</v>
      </c>
      <c r="CBR15">
        <v>0</v>
      </c>
      <c r="CBX15">
        <v>0</v>
      </c>
      <c r="CCK15">
        <v>0</v>
      </c>
      <c r="CDA15" t="s">
        <v>2627</v>
      </c>
      <c r="CDL15">
        <v>3</v>
      </c>
      <c r="CDM15" t="s">
        <v>2730</v>
      </c>
      <c r="CDN15">
        <v>0</v>
      </c>
      <c r="CDO15">
        <v>0</v>
      </c>
      <c r="CDP15">
        <v>0</v>
      </c>
      <c r="CDQ15">
        <v>0</v>
      </c>
      <c r="CDR15">
        <v>0</v>
      </c>
      <c r="CDS15">
        <v>0</v>
      </c>
      <c r="CDT15">
        <v>0</v>
      </c>
      <c r="CDU15">
        <v>0</v>
      </c>
      <c r="CDV15">
        <v>0</v>
      </c>
      <c r="CDW15">
        <v>0</v>
      </c>
      <c r="CDX15">
        <v>0</v>
      </c>
      <c r="CDY15">
        <v>1</v>
      </c>
      <c r="CDZ15">
        <v>0</v>
      </c>
      <c r="CEA15">
        <v>1</v>
      </c>
      <c r="CEB15">
        <v>0</v>
      </c>
      <c r="CEC15">
        <v>0</v>
      </c>
      <c r="CED15">
        <v>0</v>
      </c>
      <c r="CEE15">
        <v>2</v>
      </c>
      <c r="CEF15">
        <v>0</v>
      </c>
      <c r="CEG15">
        <v>0</v>
      </c>
      <c r="CEH15">
        <v>1</v>
      </c>
      <c r="CEI15">
        <v>0</v>
      </c>
      <c r="CEM15" t="s">
        <v>2685</v>
      </c>
      <c r="CEN15">
        <v>35</v>
      </c>
      <c r="CEO15" t="s">
        <v>2639</v>
      </c>
      <c r="CEP15">
        <v>10</v>
      </c>
      <c r="CEQ15">
        <v>0</v>
      </c>
      <c r="CEV15">
        <v>2</v>
      </c>
      <c r="CEW15">
        <v>0</v>
      </c>
      <c r="CEX15">
        <v>2</v>
      </c>
      <c r="CEY15">
        <v>0</v>
      </c>
      <c r="CEZ15">
        <v>0</v>
      </c>
      <c r="CFA15">
        <v>0</v>
      </c>
      <c r="CFB15">
        <v>0</v>
      </c>
      <c r="CFH15">
        <v>0</v>
      </c>
      <c r="CFN15">
        <v>0</v>
      </c>
      <c r="CFT15">
        <v>0</v>
      </c>
      <c r="CFZ15">
        <v>0</v>
      </c>
      <c r="CGF15">
        <v>0</v>
      </c>
      <c r="CGL15">
        <v>1</v>
      </c>
      <c r="CGM15">
        <v>0</v>
      </c>
      <c r="CGN15">
        <v>1</v>
      </c>
      <c r="CGO15">
        <v>0</v>
      </c>
      <c r="CGP15">
        <v>0</v>
      </c>
      <c r="CGQ15">
        <v>0</v>
      </c>
      <c r="CGR15">
        <v>1</v>
      </c>
      <c r="CGS15">
        <v>0</v>
      </c>
      <c r="CGT15">
        <v>1</v>
      </c>
      <c r="CGU15">
        <v>0</v>
      </c>
      <c r="CGV15">
        <v>0</v>
      </c>
      <c r="CGW15">
        <v>0</v>
      </c>
      <c r="CGX15">
        <v>2</v>
      </c>
      <c r="CGY15">
        <v>0</v>
      </c>
      <c r="CGZ15">
        <v>1</v>
      </c>
      <c r="CHA15">
        <v>0</v>
      </c>
      <c r="CHB15">
        <v>0</v>
      </c>
      <c r="CHC15">
        <v>1</v>
      </c>
      <c r="CHD15">
        <v>2</v>
      </c>
      <c r="CHE15">
        <v>0</v>
      </c>
      <c r="CHF15">
        <v>2</v>
      </c>
      <c r="CHG15">
        <v>0</v>
      </c>
      <c r="CHH15">
        <v>0</v>
      </c>
      <c r="CHI15">
        <v>0</v>
      </c>
      <c r="CHJ15">
        <v>0</v>
      </c>
      <c r="CHP15">
        <v>1</v>
      </c>
      <c r="CHQ15">
        <v>0</v>
      </c>
      <c r="CHR15">
        <v>0</v>
      </c>
      <c r="CHS15">
        <v>0</v>
      </c>
      <c r="CHT15">
        <v>0</v>
      </c>
      <c r="CHU15">
        <v>1</v>
      </c>
      <c r="CHV15">
        <v>0</v>
      </c>
      <c r="CIB15">
        <v>1</v>
      </c>
      <c r="CIC15">
        <v>0</v>
      </c>
      <c r="CID15">
        <v>1</v>
      </c>
      <c r="CIE15">
        <v>0</v>
      </c>
      <c r="CIF15">
        <v>0</v>
      </c>
      <c r="CIG15">
        <v>0</v>
      </c>
      <c r="CIH15">
        <v>0</v>
      </c>
      <c r="CIN15">
        <v>0</v>
      </c>
      <c r="CIT15">
        <v>0</v>
      </c>
      <c r="CIZ15">
        <v>0</v>
      </c>
      <c r="CJF15">
        <v>0</v>
      </c>
      <c r="CJG15">
        <v>0</v>
      </c>
      <c r="CJH15">
        <v>2</v>
      </c>
      <c r="CJI15">
        <v>0</v>
      </c>
      <c r="CJJ15">
        <v>0</v>
      </c>
      <c r="CJK15">
        <v>0</v>
      </c>
      <c r="CJL15">
        <v>0</v>
      </c>
      <c r="CJM15">
        <v>2</v>
      </c>
      <c r="CJN15">
        <v>0</v>
      </c>
      <c r="CJO15">
        <v>0</v>
      </c>
      <c r="CJP15">
        <v>0</v>
      </c>
      <c r="CJQ15">
        <v>0</v>
      </c>
      <c r="CJT15">
        <v>2500</v>
      </c>
      <c r="CJU15" t="s">
        <v>2624</v>
      </c>
      <c r="CJV15">
        <v>100</v>
      </c>
      <c r="CJW15" t="s">
        <v>2624</v>
      </c>
      <c r="CJX15">
        <v>0</v>
      </c>
      <c r="CJY15">
        <v>0</v>
      </c>
      <c r="CJZ15">
        <v>0</v>
      </c>
      <c r="CKA15">
        <v>0</v>
      </c>
      <c r="CKB15">
        <v>0</v>
      </c>
      <c r="CKC15">
        <v>0</v>
      </c>
      <c r="CKD15">
        <v>0</v>
      </c>
      <c r="CKE15">
        <v>0</v>
      </c>
      <c r="CKF15">
        <v>0</v>
      </c>
      <c r="CKG15">
        <v>0</v>
      </c>
      <c r="CKH15">
        <v>0</v>
      </c>
      <c r="CKI15">
        <v>0</v>
      </c>
      <c r="CKJ15">
        <v>0</v>
      </c>
      <c r="CKK15">
        <v>0</v>
      </c>
      <c r="CKL15">
        <v>0</v>
      </c>
      <c r="CKM15">
        <v>0</v>
      </c>
      <c r="CKN15">
        <v>0</v>
      </c>
      <c r="CKO15">
        <v>0</v>
      </c>
      <c r="CKP15">
        <v>0</v>
      </c>
      <c r="CKQ15">
        <v>0</v>
      </c>
      <c r="CKR15">
        <v>0</v>
      </c>
      <c r="CKS15">
        <v>0</v>
      </c>
      <c r="CKT15">
        <v>0</v>
      </c>
      <c r="CKU15">
        <v>0</v>
      </c>
      <c r="CKV15">
        <v>0</v>
      </c>
      <c r="CKW15">
        <v>0</v>
      </c>
      <c r="CKX15">
        <v>0</v>
      </c>
      <c r="CKY15">
        <v>0</v>
      </c>
      <c r="CKZ15">
        <v>0</v>
      </c>
      <c r="CLA15">
        <v>1</v>
      </c>
      <c r="CLB15">
        <v>0</v>
      </c>
      <c r="CLQ15" t="s">
        <v>2613</v>
      </c>
      <c r="CLR15">
        <v>0</v>
      </c>
      <c r="CLS15">
        <v>0</v>
      </c>
      <c r="CLT15">
        <v>0</v>
      </c>
      <c r="CLU15">
        <v>2400</v>
      </c>
      <c r="CLW15" t="s">
        <v>2660</v>
      </c>
      <c r="CLX15">
        <v>1</v>
      </c>
      <c r="CLY15">
        <v>0</v>
      </c>
      <c r="CLZ15">
        <v>0</v>
      </c>
      <c r="CMA15">
        <v>0</v>
      </c>
      <c r="CMB15">
        <v>0</v>
      </c>
      <c r="CMC15">
        <v>0</v>
      </c>
      <c r="CMD15">
        <v>0</v>
      </c>
      <c r="CME15">
        <v>0</v>
      </c>
      <c r="CMG15">
        <v>0</v>
      </c>
      <c r="CMH15" t="s">
        <v>2696</v>
      </c>
      <c r="CMI15">
        <v>0</v>
      </c>
      <c r="CMJ15" t="s">
        <v>2696</v>
      </c>
      <c r="CMK15">
        <v>0</v>
      </c>
      <c r="CML15">
        <v>0</v>
      </c>
      <c r="CMM15">
        <v>0</v>
      </c>
      <c r="CMN15">
        <v>0</v>
      </c>
      <c r="CMO15">
        <v>0</v>
      </c>
      <c r="CMP15">
        <v>0</v>
      </c>
      <c r="CMQ15">
        <v>0</v>
      </c>
      <c r="CMR15">
        <v>0</v>
      </c>
      <c r="CMS15">
        <v>0</v>
      </c>
      <c r="CMT15">
        <v>0</v>
      </c>
      <c r="CMU15">
        <v>0</v>
      </c>
      <c r="CMV15">
        <v>0</v>
      </c>
      <c r="CMW15">
        <v>0</v>
      </c>
      <c r="CMX15">
        <v>0</v>
      </c>
      <c r="CMY15">
        <v>0</v>
      </c>
      <c r="CMZ15">
        <v>0</v>
      </c>
      <c r="CNA15">
        <v>0</v>
      </c>
      <c r="CNB15">
        <v>0</v>
      </c>
      <c r="CNC15">
        <v>0</v>
      </c>
      <c r="CND15">
        <v>0</v>
      </c>
      <c r="CNE15">
        <v>0</v>
      </c>
      <c r="CNF15">
        <v>0</v>
      </c>
      <c r="CNG15">
        <v>0</v>
      </c>
      <c r="CNH15">
        <v>0</v>
      </c>
      <c r="CNI15">
        <v>0</v>
      </c>
      <c r="CNJ15">
        <v>0</v>
      </c>
      <c r="CNK15">
        <v>0</v>
      </c>
      <c r="CNL15">
        <v>0</v>
      </c>
      <c r="CNM15">
        <v>0</v>
      </c>
      <c r="CNN15">
        <v>0</v>
      </c>
      <c r="CNO15">
        <v>1</v>
      </c>
      <c r="COD15" t="s">
        <v>2627</v>
      </c>
      <c r="CWV15">
        <v>620256121</v>
      </c>
      <c r="CWW15" t="s">
        <v>2746</v>
      </c>
      <c r="CWX15" s="1">
        <v>45608.570428240739</v>
      </c>
      <c r="CXA15" t="s">
        <v>2645</v>
      </c>
      <c r="CXC15" t="s">
        <v>2698</v>
      </c>
      <c r="CXE15">
        <v>14</v>
      </c>
    </row>
    <row r="16" spans="1:2657" x14ac:dyDescent="0.25">
      <c r="A16" s="1">
        <v>45608.445314745368</v>
      </c>
      <c r="B16" s="1">
        <v>45612.363890034721</v>
      </c>
      <c r="H16" s="1">
        <v>45607</v>
      </c>
      <c r="I16" t="s">
        <v>2608</v>
      </c>
      <c r="J16" t="s">
        <v>2677</v>
      </c>
      <c r="K16" t="s">
        <v>2610</v>
      </c>
      <c r="S16" t="s">
        <v>2663</v>
      </c>
      <c r="T16">
        <v>16</v>
      </c>
      <c r="X16" t="s">
        <v>2612</v>
      </c>
      <c r="Y16" t="s">
        <v>2613</v>
      </c>
      <c r="AC16" t="s">
        <v>2621</v>
      </c>
      <c r="AD16">
        <v>1986</v>
      </c>
      <c r="AE16" t="s">
        <v>2615</v>
      </c>
      <c r="AF16">
        <v>0</v>
      </c>
      <c r="AG16">
        <v>0</v>
      </c>
      <c r="AH16">
        <v>0</v>
      </c>
      <c r="AI16">
        <v>0</v>
      </c>
      <c r="AJ16">
        <v>0</v>
      </c>
      <c r="AK16">
        <v>0</v>
      </c>
      <c r="AL16">
        <v>0</v>
      </c>
      <c r="AM16">
        <v>0</v>
      </c>
      <c r="AN16">
        <v>0</v>
      </c>
      <c r="AO16">
        <v>0</v>
      </c>
      <c r="AP16">
        <v>0</v>
      </c>
      <c r="AQ16">
        <v>0</v>
      </c>
      <c r="AR16">
        <v>0</v>
      </c>
      <c r="AS16">
        <v>0</v>
      </c>
      <c r="AT16">
        <v>0</v>
      </c>
      <c r="AU16">
        <v>1</v>
      </c>
      <c r="AV16">
        <v>0</v>
      </c>
      <c r="AW16">
        <v>0</v>
      </c>
      <c r="AX16">
        <v>0</v>
      </c>
      <c r="AY16">
        <v>0</v>
      </c>
      <c r="AZ16">
        <v>0</v>
      </c>
      <c r="BB16" t="s">
        <v>2616</v>
      </c>
      <c r="BD16" t="s">
        <v>2617</v>
      </c>
      <c r="BE16" t="s">
        <v>2618</v>
      </c>
      <c r="BF16">
        <v>0</v>
      </c>
      <c r="BG16">
        <v>0</v>
      </c>
      <c r="BH16">
        <v>0</v>
      </c>
      <c r="BI16">
        <v>0</v>
      </c>
      <c r="BJ16">
        <v>0</v>
      </c>
      <c r="BK16">
        <v>0</v>
      </c>
      <c r="BL16">
        <v>0</v>
      </c>
      <c r="BM16">
        <v>0</v>
      </c>
      <c r="BN16">
        <v>0</v>
      </c>
      <c r="BO16">
        <v>0</v>
      </c>
      <c r="BP16">
        <v>0</v>
      </c>
      <c r="BQ16">
        <v>1</v>
      </c>
      <c r="BR16">
        <v>0</v>
      </c>
      <c r="BS16">
        <v>0</v>
      </c>
      <c r="BT16">
        <v>0</v>
      </c>
      <c r="BU16">
        <v>0</v>
      </c>
      <c r="BV16">
        <v>0</v>
      </c>
      <c r="BW16" t="s">
        <v>2747</v>
      </c>
      <c r="BX16">
        <v>1</v>
      </c>
      <c r="BY16">
        <v>1</v>
      </c>
      <c r="OS16" t="s">
        <v>2623</v>
      </c>
      <c r="OT16">
        <v>0</v>
      </c>
      <c r="OU16">
        <v>0</v>
      </c>
      <c r="OV16">
        <v>0</v>
      </c>
      <c r="OW16">
        <v>0</v>
      </c>
      <c r="OX16">
        <v>0</v>
      </c>
      <c r="OY16">
        <v>0</v>
      </c>
      <c r="OZ16">
        <v>0</v>
      </c>
      <c r="PA16">
        <v>0</v>
      </c>
      <c r="PB16">
        <v>0</v>
      </c>
      <c r="PC16">
        <v>0</v>
      </c>
      <c r="PD16">
        <v>0</v>
      </c>
      <c r="PE16">
        <v>0</v>
      </c>
      <c r="PF16">
        <v>0</v>
      </c>
      <c r="PG16">
        <v>0</v>
      </c>
      <c r="PH16">
        <v>0</v>
      </c>
      <c r="PI16">
        <v>0</v>
      </c>
      <c r="PJ16">
        <v>0</v>
      </c>
      <c r="PK16">
        <v>0</v>
      </c>
      <c r="PL16">
        <v>0</v>
      </c>
      <c r="PM16">
        <v>0</v>
      </c>
      <c r="PN16">
        <v>0</v>
      </c>
      <c r="PO16">
        <v>0</v>
      </c>
      <c r="PP16">
        <v>0</v>
      </c>
      <c r="PQ16">
        <v>0</v>
      </c>
      <c r="PR16">
        <v>0</v>
      </c>
      <c r="PS16">
        <v>0</v>
      </c>
      <c r="PT16">
        <v>0</v>
      </c>
      <c r="PU16">
        <v>0</v>
      </c>
      <c r="PV16">
        <v>0</v>
      </c>
      <c r="PW16">
        <v>0</v>
      </c>
      <c r="PX16">
        <v>0</v>
      </c>
      <c r="PY16">
        <v>1</v>
      </c>
      <c r="PZ16">
        <v>0</v>
      </c>
      <c r="QA16">
        <v>0</v>
      </c>
      <c r="QB16">
        <v>0</v>
      </c>
      <c r="QC16">
        <v>0</v>
      </c>
      <c r="QD16">
        <v>0</v>
      </c>
      <c r="QE16">
        <v>0</v>
      </c>
      <c r="QF16">
        <v>0</v>
      </c>
      <c r="QG16">
        <v>0</v>
      </c>
      <c r="QH16">
        <v>0</v>
      </c>
      <c r="QI16">
        <v>0</v>
      </c>
      <c r="QJ16" t="s">
        <v>2621</v>
      </c>
      <c r="QK16">
        <v>2</v>
      </c>
      <c r="AFL16" t="s">
        <v>2627</v>
      </c>
      <c r="AFO16" t="s">
        <v>2627</v>
      </c>
      <c r="AFR16" t="s">
        <v>2627</v>
      </c>
      <c r="AFU16" t="s">
        <v>2627</v>
      </c>
      <c r="AFY16" t="s">
        <v>2613</v>
      </c>
      <c r="AFZ16" t="s">
        <v>2726</v>
      </c>
      <c r="AGA16" t="s">
        <v>2613</v>
      </c>
      <c r="AGB16" t="s">
        <v>2613</v>
      </c>
      <c r="AGC16" t="s">
        <v>2613</v>
      </c>
      <c r="AGD16" t="s">
        <v>2748</v>
      </c>
      <c r="AGE16">
        <v>1</v>
      </c>
      <c r="AGF16">
        <v>0</v>
      </c>
      <c r="AGI16" t="s">
        <v>2632</v>
      </c>
      <c r="AGJ16" t="s">
        <v>2613</v>
      </c>
      <c r="AGK16" t="s">
        <v>2693</v>
      </c>
      <c r="AGL16" t="s">
        <v>2627</v>
      </c>
      <c r="AGN16">
        <v>2</v>
      </c>
      <c r="AGO16">
        <v>0</v>
      </c>
      <c r="AGQ16" t="s">
        <v>2627</v>
      </c>
      <c r="AGU16">
        <v>0</v>
      </c>
      <c r="AGV16">
        <v>0</v>
      </c>
      <c r="AGZ16">
        <v>2</v>
      </c>
      <c r="AHA16">
        <v>50</v>
      </c>
      <c r="AHB16" t="s">
        <v>2745</v>
      </c>
      <c r="AHD16">
        <v>0</v>
      </c>
      <c r="AHG16">
        <v>2</v>
      </c>
      <c r="AHH16">
        <v>10</v>
      </c>
      <c r="AHI16" t="s">
        <v>2633</v>
      </c>
      <c r="AHJ16" t="s">
        <v>2627</v>
      </c>
      <c r="AHM16">
        <v>0</v>
      </c>
      <c r="AHP16">
        <v>10</v>
      </c>
      <c r="AHQ16">
        <v>50</v>
      </c>
      <c r="AHR16">
        <v>0</v>
      </c>
      <c r="AHS16">
        <v>0</v>
      </c>
      <c r="AHT16">
        <v>0</v>
      </c>
      <c r="AHU16">
        <v>0</v>
      </c>
      <c r="AHV16">
        <v>9</v>
      </c>
      <c r="AHW16">
        <v>1</v>
      </c>
      <c r="AHX16">
        <v>0</v>
      </c>
      <c r="AHY16">
        <v>1</v>
      </c>
      <c r="AHZ16">
        <v>50</v>
      </c>
      <c r="AIA16">
        <v>0</v>
      </c>
      <c r="AIB16">
        <v>0</v>
      </c>
      <c r="AIC16">
        <v>0</v>
      </c>
      <c r="AID16">
        <v>0</v>
      </c>
      <c r="AIE16">
        <v>1</v>
      </c>
      <c r="AIF16">
        <v>0</v>
      </c>
      <c r="AIG16">
        <v>5</v>
      </c>
      <c r="AZD16" t="s">
        <v>2613</v>
      </c>
      <c r="AZE16">
        <v>0</v>
      </c>
      <c r="AZF16">
        <v>6</v>
      </c>
      <c r="AZG16">
        <v>0</v>
      </c>
      <c r="AZH16">
        <v>0</v>
      </c>
      <c r="AZI16">
        <v>3</v>
      </c>
      <c r="AZJ16" t="s">
        <v>2627</v>
      </c>
      <c r="AZO16" t="s">
        <v>2627</v>
      </c>
      <c r="AZT16" t="s">
        <v>2632</v>
      </c>
      <c r="AZU16">
        <v>0</v>
      </c>
      <c r="AZV16">
        <v>0</v>
      </c>
      <c r="AZW16">
        <v>0</v>
      </c>
      <c r="AZX16">
        <v>0</v>
      </c>
      <c r="AZY16">
        <v>0</v>
      </c>
      <c r="AZZ16">
        <v>0</v>
      </c>
      <c r="BAA16">
        <v>0</v>
      </c>
      <c r="BAB16">
        <v>0</v>
      </c>
      <c r="BAC16">
        <v>0</v>
      </c>
      <c r="BAD16">
        <v>0</v>
      </c>
      <c r="BAE16">
        <v>0</v>
      </c>
      <c r="BAF16">
        <v>1</v>
      </c>
      <c r="BAG16">
        <v>0</v>
      </c>
      <c r="BAH16">
        <v>0</v>
      </c>
      <c r="BAI16">
        <v>0</v>
      </c>
      <c r="BAJ16">
        <v>0</v>
      </c>
      <c r="BAK16">
        <v>0</v>
      </c>
      <c r="BAL16">
        <v>0</v>
      </c>
      <c r="BAM16">
        <v>0</v>
      </c>
      <c r="BAN16">
        <v>0</v>
      </c>
      <c r="BAO16">
        <v>0</v>
      </c>
      <c r="BAP16">
        <v>0</v>
      </c>
      <c r="BAQ16">
        <v>0</v>
      </c>
      <c r="BAR16">
        <v>0</v>
      </c>
      <c r="BAS16">
        <v>0</v>
      </c>
      <c r="BAT16">
        <v>0</v>
      </c>
      <c r="BAU16">
        <v>0</v>
      </c>
      <c r="BAV16">
        <v>0</v>
      </c>
      <c r="BAW16">
        <v>0</v>
      </c>
      <c r="BAX16">
        <v>0</v>
      </c>
      <c r="BAY16">
        <v>0</v>
      </c>
      <c r="BAZ16">
        <v>0</v>
      </c>
      <c r="BBA16">
        <v>0</v>
      </c>
      <c r="BBB16">
        <v>0</v>
      </c>
      <c r="BDX16">
        <v>0</v>
      </c>
      <c r="BFD16">
        <v>1</v>
      </c>
      <c r="BFF16">
        <v>0</v>
      </c>
      <c r="BFG16">
        <v>40</v>
      </c>
      <c r="BFH16">
        <v>0</v>
      </c>
      <c r="BFI16">
        <v>0</v>
      </c>
      <c r="BFJ16">
        <v>0</v>
      </c>
      <c r="BGP16">
        <v>0</v>
      </c>
      <c r="BGV16">
        <v>0</v>
      </c>
      <c r="BIB16">
        <v>1</v>
      </c>
      <c r="BIC16">
        <f t="shared" si="0"/>
        <v>18</v>
      </c>
      <c r="BID16">
        <v>0</v>
      </c>
      <c r="BIE16">
        <v>18</v>
      </c>
      <c r="BIF16">
        <v>0</v>
      </c>
      <c r="BIG16">
        <v>0</v>
      </c>
      <c r="BIH16">
        <v>0</v>
      </c>
      <c r="BJG16">
        <v>1</v>
      </c>
      <c r="BJI16">
        <v>20</v>
      </c>
      <c r="BJJ16" t="s">
        <v>2703</v>
      </c>
      <c r="BJK16">
        <v>0</v>
      </c>
      <c r="BJL16">
        <v>0</v>
      </c>
      <c r="BJM16">
        <v>0</v>
      </c>
      <c r="BJN16">
        <v>0</v>
      </c>
      <c r="BJO16">
        <v>0</v>
      </c>
      <c r="BJP16">
        <v>0</v>
      </c>
      <c r="BJQ16">
        <v>0</v>
      </c>
      <c r="BJR16">
        <v>0</v>
      </c>
      <c r="BJS16">
        <v>0</v>
      </c>
      <c r="BJT16">
        <v>0</v>
      </c>
      <c r="BJU16">
        <v>0</v>
      </c>
      <c r="BJV16">
        <v>0</v>
      </c>
      <c r="BJW16">
        <v>1</v>
      </c>
      <c r="BJX16">
        <v>0</v>
      </c>
      <c r="BJY16">
        <v>0</v>
      </c>
      <c r="BJZ16">
        <v>1</v>
      </c>
      <c r="BKA16">
        <v>0</v>
      </c>
      <c r="BKB16">
        <v>10</v>
      </c>
      <c r="BKC16">
        <v>10</v>
      </c>
      <c r="BKF16">
        <v>20</v>
      </c>
      <c r="BKG16" t="s">
        <v>2627</v>
      </c>
      <c r="BKM16">
        <v>0</v>
      </c>
      <c r="BKN16">
        <f t="shared" si="1"/>
        <v>0</v>
      </c>
      <c r="BKS16">
        <v>0</v>
      </c>
      <c r="BLY16">
        <v>0</v>
      </c>
      <c r="BME16">
        <v>0</v>
      </c>
      <c r="BNK16">
        <v>0</v>
      </c>
      <c r="BNQ16">
        <v>0</v>
      </c>
      <c r="BOW16">
        <v>0</v>
      </c>
      <c r="BPC16">
        <v>0</v>
      </c>
      <c r="BQI16">
        <v>0</v>
      </c>
      <c r="BQO16">
        <v>0</v>
      </c>
      <c r="BRW16">
        <v>1</v>
      </c>
      <c r="BRY16">
        <v>30</v>
      </c>
      <c r="BRZ16">
        <v>0</v>
      </c>
      <c r="BSA16">
        <v>0</v>
      </c>
      <c r="BSB16">
        <v>0</v>
      </c>
      <c r="BSC16">
        <v>0</v>
      </c>
      <c r="BTJ16">
        <v>1</v>
      </c>
      <c r="BTL16">
        <v>4</v>
      </c>
      <c r="BTM16">
        <v>4</v>
      </c>
      <c r="BTN16">
        <v>0</v>
      </c>
      <c r="BTO16">
        <v>0</v>
      </c>
      <c r="BTP16">
        <v>0</v>
      </c>
      <c r="BUO16">
        <v>1</v>
      </c>
      <c r="BUQ16">
        <v>2</v>
      </c>
      <c r="BUR16" t="s">
        <v>2636</v>
      </c>
      <c r="BUS16">
        <v>0</v>
      </c>
      <c r="BUT16">
        <v>0</v>
      </c>
      <c r="BUU16">
        <v>0</v>
      </c>
      <c r="BUV16">
        <v>0</v>
      </c>
      <c r="BUW16">
        <v>0</v>
      </c>
      <c r="BUX16">
        <v>0</v>
      </c>
      <c r="BUY16">
        <v>0</v>
      </c>
      <c r="BUZ16">
        <v>0</v>
      </c>
      <c r="BVA16">
        <v>0</v>
      </c>
      <c r="BVB16">
        <v>0</v>
      </c>
      <c r="BVC16">
        <v>0</v>
      </c>
      <c r="BVD16">
        <v>0</v>
      </c>
      <c r="BVE16">
        <v>0</v>
      </c>
      <c r="BVF16">
        <v>0</v>
      </c>
      <c r="BVG16">
        <v>0</v>
      </c>
      <c r="BVH16">
        <v>1</v>
      </c>
      <c r="BVI16">
        <v>0</v>
      </c>
      <c r="BVJ16">
        <v>2</v>
      </c>
      <c r="BVN16">
        <v>2</v>
      </c>
      <c r="BVO16" t="s">
        <v>2627</v>
      </c>
      <c r="BVP16">
        <v>0</v>
      </c>
      <c r="BVV16">
        <v>0</v>
      </c>
      <c r="BWU16">
        <v>1</v>
      </c>
      <c r="BWW16">
        <v>2</v>
      </c>
      <c r="BWX16" t="s">
        <v>2637</v>
      </c>
      <c r="BWY16">
        <v>0</v>
      </c>
      <c r="BWZ16">
        <v>0</v>
      </c>
      <c r="BXA16">
        <v>0</v>
      </c>
      <c r="BXB16">
        <v>0</v>
      </c>
      <c r="BXC16">
        <v>0</v>
      </c>
      <c r="BXD16">
        <v>0</v>
      </c>
      <c r="BXE16">
        <v>0</v>
      </c>
      <c r="BXF16">
        <v>0</v>
      </c>
      <c r="BXG16">
        <v>0</v>
      </c>
      <c r="BXH16">
        <v>0</v>
      </c>
      <c r="BXI16">
        <v>0</v>
      </c>
      <c r="BXJ16">
        <v>0</v>
      </c>
      <c r="BXK16">
        <v>1</v>
      </c>
      <c r="BXL16">
        <v>0</v>
      </c>
      <c r="BXM16">
        <v>0</v>
      </c>
      <c r="BXN16">
        <v>0</v>
      </c>
      <c r="BXO16">
        <v>0</v>
      </c>
      <c r="BXQ16">
        <v>2</v>
      </c>
      <c r="BXT16">
        <v>2</v>
      </c>
      <c r="BXU16" t="s">
        <v>2627</v>
      </c>
      <c r="BYA16">
        <v>0</v>
      </c>
      <c r="BYB16">
        <f t="shared" si="2"/>
        <v>0</v>
      </c>
      <c r="BYH16">
        <v>0</v>
      </c>
      <c r="CAL16">
        <v>0</v>
      </c>
      <c r="CAV16">
        <v>0</v>
      </c>
      <c r="CBR16">
        <v>1</v>
      </c>
      <c r="CBT16">
        <v>0</v>
      </c>
      <c r="CBU16">
        <v>40</v>
      </c>
      <c r="CBV16">
        <v>0</v>
      </c>
      <c r="CBW16">
        <v>0</v>
      </c>
      <c r="CBX16">
        <v>0</v>
      </c>
      <c r="CCK16">
        <v>0</v>
      </c>
      <c r="CDA16" t="s">
        <v>2627</v>
      </c>
      <c r="CDL16">
        <v>1</v>
      </c>
      <c r="CDM16" t="s">
        <v>2658</v>
      </c>
      <c r="CDN16">
        <v>0</v>
      </c>
      <c r="CDO16">
        <v>0</v>
      </c>
      <c r="CDP16">
        <v>0</v>
      </c>
      <c r="CDQ16">
        <v>0</v>
      </c>
      <c r="CDR16">
        <v>0</v>
      </c>
      <c r="CDS16">
        <v>0</v>
      </c>
      <c r="CDT16">
        <v>0</v>
      </c>
      <c r="CDU16">
        <v>0</v>
      </c>
      <c r="CDV16">
        <v>0</v>
      </c>
      <c r="CDW16">
        <v>0</v>
      </c>
      <c r="CDX16">
        <v>0</v>
      </c>
      <c r="CDY16">
        <v>1</v>
      </c>
      <c r="CDZ16">
        <v>0</v>
      </c>
      <c r="CEA16">
        <v>0</v>
      </c>
      <c r="CEB16">
        <v>0</v>
      </c>
      <c r="CEC16">
        <v>0</v>
      </c>
      <c r="CED16">
        <v>0</v>
      </c>
      <c r="CEE16">
        <v>1</v>
      </c>
      <c r="CEI16">
        <v>0</v>
      </c>
      <c r="CEM16" t="s">
        <v>2685</v>
      </c>
      <c r="CEN16">
        <v>40</v>
      </c>
      <c r="CEO16" t="s">
        <v>2695</v>
      </c>
      <c r="CEP16">
        <v>0</v>
      </c>
      <c r="CEQ16">
        <v>0</v>
      </c>
      <c r="CEV16">
        <v>2</v>
      </c>
      <c r="CEW16">
        <v>0</v>
      </c>
      <c r="CEX16">
        <v>2</v>
      </c>
      <c r="CEY16">
        <v>0</v>
      </c>
      <c r="CEZ16">
        <v>0</v>
      </c>
      <c r="CFA16">
        <v>0</v>
      </c>
      <c r="CFB16">
        <v>0</v>
      </c>
      <c r="CFH16">
        <v>0</v>
      </c>
      <c r="CFN16">
        <v>0</v>
      </c>
      <c r="CFT16">
        <v>1</v>
      </c>
      <c r="CFU16">
        <v>0</v>
      </c>
      <c r="CFV16">
        <v>0</v>
      </c>
      <c r="CFW16">
        <v>0</v>
      </c>
      <c r="CFX16">
        <v>1</v>
      </c>
      <c r="CFY16">
        <v>0</v>
      </c>
      <c r="CFZ16">
        <v>1</v>
      </c>
      <c r="CGA16">
        <v>0</v>
      </c>
      <c r="CGB16">
        <v>1</v>
      </c>
      <c r="CGC16">
        <v>0</v>
      </c>
      <c r="CGD16">
        <v>0</v>
      </c>
      <c r="CGE16">
        <v>0</v>
      </c>
      <c r="CGF16">
        <v>0</v>
      </c>
      <c r="CGL16">
        <v>0</v>
      </c>
      <c r="CGR16">
        <v>0</v>
      </c>
      <c r="CGX16">
        <v>1</v>
      </c>
      <c r="CGY16">
        <v>0</v>
      </c>
      <c r="CGZ16">
        <v>1</v>
      </c>
      <c r="CHA16">
        <v>0</v>
      </c>
      <c r="CHB16">
        <v>0</v>
      </c>
      <c r="CHC16">
        <v>0</v>
      </c>
      <c r="CHD16">
        <v>1</v>
      </c>
      <c r="CHE16">
        <v>0</v>
      </c>
      <c r="CHF16">
        <v>1</v>
      </c>
      <c r="CHG16">
        <v>0</v>
      </c>
      <c r="CHH16">
        <v>0</v>
      </c>
      <c r="CHI16">
        <v>0</v>
      </c>
      <c r="CHJ16">
        <v>0</v>
      </c>
      <c r="CHP16">
        <v>0</v>
      </c>
      <c r="CHV16">
        <v>0</v>
      </c>
      <c r="CIB16">
        <v>1</v>
      </c>
      <c r="CIC16">
        <v>0</v>
      </c>
      <c r="CID16">
        <v>1</v>
      </c>
      <c r="CIE16">
        <v>0</v>
      </c>
      <c r="CIF16">
        <v>0</v>
      </c>
      <c r="CIG16">
        <v>0</v>
      </c>
      <c r="CIH16">
        <v>2</v>
      </c>
      <c r="CII16">
        <v>0</v>
      </c>
      <c r="CIJ16">
        <v>2</v>
      </c>
      <c r="CIK16">
        <v>0</v>
      </c>
      <c r="CIL16">
        <v>0</v>
      </c>
      <c r="CIM16">
        <v>0</v>
      </c>
      <c r="CIN16">
        <v>2</v>
      </c>
      <c r="CIO16">
        <v>0</v>
      </c>
      <c r="CIP16">
        <v>0</v>
      </c>
      <c r="CIQ16">
        <v>0</v>
      </c>
      <c r="CIR16">
        <v>2</v>
      </c>
      <c r="CIS16">
        <v>0</v>
      </c>
      <c r="CIT16">
        <v>2</v>
      </c>
      <c r="CIU16">
        <v>0</v>
      </c>
      <c r="CIV16">
        <v>0</v>
      </c>
      <c r="CIW16">
        <v>0</v>
      </c>
      <c r="CIX16">
        <v>2</v>
      </c>
      <c r="CIY16">
        <v>0</v>
      </c>
      <c r="CIZ16">
        <v>0</v>
      </c>
      <c r="CJF16">
        <v>0</v>
      </c>
      <c r="CJG16">
        <v>0</v>
      </c>
      <c r="CJH16">
        <v>1</v>
      </c>
      <c r="CJI16">
        <v>0</v>
      </c>
      <c r="CJJ16">
        <v>1</v>
      </c>
      <c r="CJK16">
        <v>0</v>
      </c>
      <c r="CJL16">
        <v>0</v>
      </c>
      <c r="CJM16">
        <v>0</v>
      </c>
      <c r="CJN16">
        <v>0</v>
      </c>
      <c r="CJO16">
        <v>0</v>
      </c>
      <c r="CJP16">
        <v>0</v>
      </c>
      <c r="CJQ16">
        <v>1</v>
      </c>
      <c r="CJT16">
        <v>2500</v>
      </c>
      <c r="CJU16" t="s">
        <v>2675</v>
      </c>
      <c r="CJV16">
        <v>1500</v>
      </c>
      <c r="CJW16" t="s">
        <v>2749</v>
      </c>
      <c r="CJX16">
        <v>0</v>
      </c>
      <c r="CJY16">
        <v>0</v>
      </c>
      <c r="CJZ16">
        <v>0</v>
      </c>
      <c r="CKA16">
        <v>0</v>
      </c>
      <c r="CKB16">
        <v>0</v>
      </c>
      <c r="CKC16">
        <v>0</v>
      </c>
      <c r="CKD16">
        <v>0</v>
      </c>
      <c r="CKE16">
        <v>0</v>
      </c>
      <c r="CKF16">
        <v>0</v>
      </c>
      <c r="CKG16">
        <v>0</v>
      </c>
      <c r="CKH16">
        <v>0</v>
      </c>
      <c r="CKI16">
        <v>0</v>
      </c>
      <c r="CKJ16">
        <v>0</v>
      </c>
      <c r="CKK16">
        <v>0</v>
      </c>
      <c r="CKL16">
        <v>0</v>
      </c>
      <c r="CKM16">
        <v>0</v>
      </c>
      <c r="CKN16">
        <v>0</v>
      </c>
      <c r="CKO16">
        <v>0</v>
      </c>
      <c r="CKP16">
        <v>0</v>
      </c>
      <c r="CKQ16">
        <v>0</v>
      </c>
      <c r="CKR16">
        <v>0</v>
      </c>
      <c r="CKS16">
        <v>0</v>
      </c>
      <c r="CKT16">
        <v>0</v>
      </c>
      <c r="CKU16">
        <v>0</v>
      </c>
      <c r="CKV16">
        <v>0</v>
      </c>
      <c r="CKW16">
        <v>1</v>
      </c>
      <c r="CKX16">
        <v>0</v>
      </c>
      <c r="CKY16">
        <v>0</v>
      </c>
      <c r="CKZ16">
        <v>0</v>
      </c>
      <c r="CLA16">
        <v>0</v>
      </c>
      <c r="CLB16">
        <v>0</v>
      </c>
      <c r="CLJ16">
        <v>1000</v>
      </c>
      <c r="CLQ16" t="s">
        <v>2627</v>
      </c>
      <c r="CLV16" t="s">
        <v>2750</v>
      </c>
      <c r="CLW16" t="s">
        <v>2660</v>
      </c>
      <c r="CLX16">
        <v>1</v>
      </c>
      <c r="CLY16">
        <v>0</v>
      </c>
      <c r="CLZ16">
        <v>0</v>
      </c>
      <c r="CMA16">
        <v>0</v>
      </c>
      <c r="CMB16">
        <v>0</v>
      </c>
      <c r="CMC16">
        <v>0</v>
      </c>
      <c r="CMD16">
        <v>0</v>
      </c>
      <c r="CME16">
        <v>0</v>
      </c>
      <c r="CWV16">
        <v>620459816</v>
      </c>
      <c r="CWW16" t="s">
        <v>2751</v>
      </c>
      <c r="CWX16" s="1">
        <v>45609.347546296303</v>
      </c>
      <c r="CXA16" t="s">
        <v>2645</v>
      </c>
      <c r="CXC16" t="s">
        <v>2698</v>
      </c>
      <c r="CXE16">
        <v>15</v>
      </c>
    </row>
    <row r="17" spans="1:2046 2052:2657" x14ac:dyDescent="0.25">
      <c r="A17" s="1">
        <v>45608.43809625</v>
      </c>
      <c r="B17" s="1">
        <v>45612.365068738429</v>
      </c>
      <c r="H17" s="1">
        <v>45607</v>
      </c>
      <c r="I17" t="s">
        <v>2608</v>
      </c>
      <c r="J17" t="s">
        <v>2662</v>
      </c>
      <c r="K17" t="s">
        <v>2610</v>
      </c>
      <c r="S17" t="s">
        <v>2752</v>
      </c>
      <c r="T17">
        <v>2</v>
      </c>
      <c r="X17" t="s">
        <v>2612</v>
      </c>
      <c r="Y17" t="s">
        <v>2613</v>
      </c>
      <c r="AC17" t="s">
        <v>2614</v>
      </c>
      <c r="AD17">
        <v>1983</v>
      </c>
      <c r="AE17" t="s">
        <v>2615</v>
      </c>
      <c r="AF17">
        <v>0</v>
      </c>
      <c r="AG17">
        <v>0</v>
      </c>
      <c r="AH17">
        <v>0</v>
      </c>
      <c r="AI17">
        <v>0</v>
      </c>
      <c r="AJ17">
        <v>0</v>
      </c>
      <c r="AK17">
        <v>0</v>
      </c>
      <c r="AL17">
        <v>0</v>
      </c>
      <c r="AM17">
        <v>0</v>
      </c>
      <c r="AN17">
        <v>0</v>
      </c>
      <c r="AO17">
        <v>0</v>
      </c>
      <c r="AP17">
        <v>0</v>
      </c>
      <c r="AQ17">
        <v>0</v>
      </c>
      <c r="AR17">
        <v>0</v>
      </c>
      <c r="AS17">
        <v>0</v>
      </c>
      <c r="AT17">
        <v>0</v>
      </c>
      <c r="AU17">
        <v>1</v>
      </c>
      <c r="AV17">
        <v>0</v>
      </c>
      <c r="AW17">
        <v>0</v>
      </c>
      <c r="AX17">
        <v>0</v>
      </c>
      <c r="AY17">
        <v>0</v>
      </c>
      <c r="AZ17">
        <v>0</v>
      </c>
      <c r="BB17" t="s">
        <v>2616</v>
      </c>
      <c r="BD17" t="s">
        <v>2650</v>
      </c>
      <c r="BE17" t="s">
        <v>2618</v>
      </c>
      <c r="BF17">
        <v>0</v>
      </c>
      <c r="BG17">
        <v>0</v>
      </c>
      <c r="BH17">
        <v>0</v>
      </c>
      <c r="BI17">
        <v>0</v>
      </c>
      <c r="BJ17">
        <v>0</v>
      </c>
      <c r="BK17">
        <v>0</v>
      </c>
      <c r="BL17">
        <v>0</v>
      </c>
      <c r="BM17">
        <v>0</v>
      </c>
      <c r="BN17">
        <v>0</v>
      </c>
      <c r="BO17">
        <v>0</v>
      </c>
      <c r="BP17">
        <v>0</v>
      </c>
      <c r="BQ17">
        <v>1</v>
      </c>
      <c r="BR17">
        <v>0</v>
      </c>
      <c r="BS17">
        <v>0</v>
      </c>
      <c r="BT17">
        <v>0</v>
      </c>
      <c r="BU17">
        <v>0</v>
      </c>
      <c r="BV17">
        <v>0</v>
      </c>
      <c r="BX17">
        <v>4</v>
      </c>
      <c r="BY17">
        <v>5</v>
      </c>
      <c r="CA17" t="s">
        <v>2738</v>
      </c>
      <c r="CB17">
        <v>0</v>
      </c>
      <c r="CC17">
        <v>0</v>
      </c>
      <c r="CD17">
        <v>0</v>
      </c>
      <c r="CE17">
        <v>0</v>
      </c>
      <c r="CF17">
        <v>0</v>
      </c>
      <c r="CG17">
        <v>0</v>
      </c>
      <c r="CH17">
        <v>0</v>
      </c>
      <c r="CI17">
        <v>0</v>
      </c>
      <c r="CJ17">
        <v>0</v>
      </c>
      <c r="CK17">
        <v>0</v>
      </c>
      <c r="CL17">
        <v>0</v>
      </c>
      <c r="CM17">
        <v>0</v>
      </c>
      <c r="CN17">
        <v>0</v>
      </c>
      <c r="CO17">
        <v>1</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t="s">
        <v>2621</v>
      </c>
      <c r="DS17">
        <v>1972</v>
      </c>
      <c r="DT17" t="s">
        <v>2650</v>
      </c>
      <c r="DU17" t="s">
        <v>2618</v>
      </c>
      <c r="DV17">
        <v>0</v>
      </c>
      <c r="DW17">
        <v>0</v>
      </c>
      <c r="DX17">
        <v>0</v>
      </c>
      <c r="DY17">
        <v>0</v>
      </c>
      <c r="DZ17">
        <v>0</v>
      </c>
      <c r="EA17">
        <v>0</v>
      </c>
      <c r="EB17">
        <v>0</v>
      </c>
      <c r="EC17">
        <v>0</v>
      </c>
      <c r="ED17">
        <v>0</v>
      </c>
      <c r="EE17">
        <v>0</v>
      </c>
      <c r="EF17">
        <v>0</v>
      </c>
      <c r="EG17">
        <v>1</v>
      </c>
      <c r="EH17">
        <v>0</v>
      </c>
      <c r="EI17">
        <v>0</v>
      </c>
      <c r="EJ17">
        <v>0</v>
      </c>
      <c r="EK17">
        <v>0</v>
      </c>
      <c r="EL17">
        <v>0</v>
      </c>
      <c r="EO17" t="s">
        <v>2623</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1</v>
      </c>
      <c r="FV17">
        <v>0</v>
      </c>
      <c r="FW17">
        <v>0</v>
      </c>
      <c r="FX17">
        <v>0</v>
      </c>
      <c r="FY17">
        <v>0</v>
      </c>
      <c r="FZ17">
        <v>0</v>
      </c>
      <c r="GA17">
        <v>0</v>
      </c>
      <c r="GB17">
        <v>0</v>
      </c>
      <c r="GC17">
        <v>0</v>
      </c>
      <c r="GD17">
        <v>0</v>
      </c>
      <c r="GE17">
        <v>0</v>
      </c>
      <c r="GF17" t="s">
        <v>2621</v>
      </c>
      <c r="GG17">
        <v>2002</v>
      </c>
      <c r="GH17" t="s">
        <v>2617</v>
      </c>
      <c r="GI17" t="s">
        <v>2665</v>
      </c>
      <c r="GJ17">
        <v>0</v>
      </c>
      <c r="GK17">
        <v>0</v>
      </c>
      <c r="GL17">
        <v>0</v>
      </c>
      <c r="GM17">
        <v>0</v>
      </c>
      <c r="GN17">
        <v>0</v>
      </c>
      <c r="GO17">
        <v>0</v>
      </c>
      <c r="GP17">
        <v>0</v>
      </c>
      <c r="GQ17">
        <v>0</v>
      </c>
      <c r="GR17">
        <v>0</v>
      </c>
      <c r="GS17">
        <v>0</v>
      </c>
      <c r="GT17">
        <v>0</v>
      </c>
      <c r="GU17">
        <v>0</v>
      </c>
      <c r="GV17">
        <v>0</v>
      </c>
      <c r="GW17">
        <v>0</v>
      </c>
      <c r="GX17">
        <v>1</v>
      </c>
      <c r="GY17">
        <v>0</v>
      </c>
      <c r="GZ17">
        <v>0</v>
      </c>
      <c r="HC17" t="s">
        <v>2649</v>
      </c>
      <c r="HD17">
        <v>0</v>
      </c>
      <c r="HE17">
        <v>0</v>
      </c>
      <c r="HF17">
        <v>0</v>
      </c>
      <c r="HG17">
        <v>0</v>
      </c>
      <c r="HH17">
        <v>0</v>
      </c>
      <c r="HI17">
        <v>0</v>
      </c>
      <c r="HJ17">
        <v>0</v>
      </c>
      <c r="HK17">
        <v>0</v>
      </c>
      <c r="HL17">
        <v>0</v>
      </c>
      <c r="HM17">
        <v>0</v>
      </c>
      <c r="HN17">
        <v>0</v>
      </c>
      <c r="HO17">
        <v>0</v>
      </c>
      <c r="HP17">
        <v>0</v>
      </c>
      <c r="HQ17">
        <v>0</v>
      </c>
      <c r="HR17">
        <v>0</v>
      </c>
      <c r="HS17">
        <v>0</v>
      </c>
      <c r="HT17">
        <v>0</v>
      </c>
      <c r="HU17">
        <v>0</v>
      </c>
      <c r="HV17">
        <v>0</v>
      </c>
      <c r="HW17">
        <v>0</v>
      </c>
      <c r="HX17">
        <v>0</v>
      </c>
      <c r="HY17">
        <v>0</v>
      </c>
      <c r="HZ17">
        <v>0</v>
      </c>
      <c r="IA17">
        <v>0</v>
      </c>
      <c r="IB17">
        <v>0</v>
      </c>
      <c r="IC17">
        <v>0</v>
      </c>
      <c r="ID17">
        <v>0</v>
      </c>
      <c r="IE17">
        <v>0</v>
      </c>
      <c r="IF17">
        <v>0</v>
      </c>
      <c r="IG17">
        <v>0</v>
      </c>
      <c r="IH17">
        <v>0</v>
      </c>
      <c r="II17">
        <v>0</v>
      </c>
      <c r="IJ17">
        <v>1</v>
      </c>
      <c r="IK17">
        <v>0</v>
      </c>
      <c r="IL17">
        <v>0</v>
      </c>
      <c r="IM17">
        <v>0</v>
      </c>
      <c r="IN17">
        <v>0</v>
      </c>
      <c r="IO17">
        <v>0</v>
      </c>
      <c r="IP17">
        <v>0</v>
      </c>
      <c r="IQ17">
        <v>0</v>
      </c>
      <c r="IR17">
        <v>0</v>
      </c>
      <c r="IS17">
        <v>0</v>
      </c>
      <c r="IT17" t="s">
        <v>2614</v>
      </c>
      <c r="IU17">
        <v>2004</v>
      </c>
      <c r="IV17" t="s">
        <v>2617</v>
      </c>
      <c r="IW17" t="s">
        <v>2618</v>
      </c>
      <c r="IX17">
        <v>0</v>
      </c>
      <c r="IY17">
        <v>0</v>
      </c>
      <c r="IZ17">
        <v>0</v>
      </c>
      <c r="JA17">
        <v>0</v>
      </c>
      <c r="JB17">
        <v>0</v>
      </c>
      <c r="JC17">
        <v>0</v>
      </c>
      <c r="JD17">
        <v>0</v>
      </c>
      <c r="JE17">
        <v>0</v>
      </c>
      <c r="JF17">
        <v>0</v>
      </c>
      <c r="JG17">
        <v>0</v>
      </c>
      <c r="JH17">
        <v>0</v>
      </c>
      <c r="JI17">
        <v>1</v>
      </c>
      <c r="JJ17">
        <v>0</v>
      </c>
      <c r="JK17">
        <v>0</v>
      </c>
      <c r="JL17">
        <v>0</v>
      </c>
      <c r="JM17">
        <v>0</v>
      </c>
      <c r="JN17">
        <v>0</v>
      </c>
      <c r="OS17" t="s">
        <v>2649</v>
      </c>
      <c r="OT17">
        <v>0</v>
      </c>
      <c r="OU17">
        <v>0</v>
      </c>
      <c r="OV17">
        <v>0</v>
      </c>
      <c r="OW17">
        <v>0</v>
      </c>
      <c r="OX17">
        <v>0</v>
      </c>
      <c r="OY17">
        <v>0</v>
      </c>
      <c r="OZ17">
        <v>0</v>
      </c>
      <c r="PA17">
        <v>0</v>
      </c>
      <c r="PB17">
        <v>0</v>
      </c>
      <c r="PC17">
        <v>0</v>
      </c>
      <c r="PD17">
        <v>0</v>
      </c>
      <c r="PE17">
        <v>0</v>
      </c>
      <c r="PF17">
        <v>0</v>
      </c>
      <c r="PG17">
        <v>0</v>
      </c>
      <c r="PH17">
        <v>0</v>
      </c>
      <c r="PI17">
        <v>0</v>
      </c>
      <c r="PJ17">
        <v>0</v>
      </c>
      <c r="PK17">
        <v>0</v>
      </c>
      <c r="PL17">
        <v>0</v>
      </c>
      <c r="PM17">
        <v>0</v>
      </c>
      <c r="PN17">
        <v>0</v>
      </c>
      <c r="PO17">
        <v>0</v>
      </c>
      <c r="PP17">
        <v>0</v>
      </c>
      <c r="PQ17">
        <v>0</v>
      </c>
      <c r="PR17">
        <v>0</v>
      </c>
      <c r="PS17">
        <v>0</v>
      </c>
      <c r="PT17">
        <v>0</v>
      </c>
      <c r="PU17">
        <v>0</v>
      </c>
      <c r="PV17">
        <v>0</v>
      </c>
      <c r="PW17">
        <v>0</v>
      </c>
      <c r="PX17">
        <v>0</v>
      </c>
      <c r="PY17">
        <v>0</v>
      </c>
      <c r="PZ17">
        <v>1</v>
      </c>
      <c r="QA17">
        <v>0</v>
      </c>
      <c r="QB17">
        <v>0</v>
      </c>
      <c r="QC17">
        <v>0</v>
      </c>
      <c r="QD17">
        <v>0</v>
      </c>
      <c r="QE17">
        <v>0</v>
      </c>
      <c r="QF17">
        <v>0</v>
      </c>
      <c r="QG17">
        <v>0</v>
      </c>
      <c r="QH17">
        <v>0</v>
      </c>
      <c r="QI17">
        <v>0</v>
      </c>
      <c r="QJ17" t="s">
        <v>2614</v>
      </c>
      <c r="QK17">
        <v>16</v>
      </c>
      <c r="QL17" t="s">
        <v>2624</v>
      </c>
      <c r="QM17">
        <v>0</v>
      </c>
      <c r="QN17">
        <v>0</v>
      </c>
      <c r="QO17">
        <v>0</v>
      </c>
      <c r="QP17">
        <v>0</v>
      </c>
      <c r="QQ17">
        <v>0</v>
      </c>
      <c r="QR17">
        <v>0</v>
      </c>
      <c r="QS17">
        <v>0</v>
      </c>
      <c r="QT17">
        <v>0</v>
      </c>
      <c r="QU17">
        <v>1</v>
      </c>
      <c r="QV17">
        <v>0</v>
      </c>
      <c r="QW17">
        <v>0</v>
      </c>
      <c r="QX17">
        <v>0</v>
      </c>
      <c r="QY17">
        <v>0</v>
      </c>
      <c r="QZ17">
        <v>0</v>
      </c>
      <c r="RA17">
        <v>0</v>
      </c>
      <c r="RB17">
        <v>0</v>
      </c>
      <c r="RC17">
        <v>0</v>
      </c>
      <c r="RD17" t="s">
        <v>2667</v>
      </c>
      <c r="RF17" t="s">
        <v>2623</v>
      </c>
      <c r="RG17">
        <v>0</v>
      </c>
      <c r="RH17">
        <v>0</v>
      </c>
      <c r="RI17">
        <v>0</v>
      </c>
      <c r="RJ17">
        <v>0</v>
      </c>
      <c r="RK17">
        <v>0</v>
      </c>
      <c r="RL17">
        <v>0</v>
      </c>
      <c r="RM17">
        <v>0</v>
      </c>
      <c r="RN17">
        <v>0</v>
      </c>
      <c r="RO17">
        <v>0</v>
      </c>
      <c r="RP17">
        <v>0</v>
      </c>
      <c r="RQ17">
        <v>0</v>
      </c>
      <c r="RR17">
        <v>0</v>
      </c>
      <c r="RS17">
        <v>0</v>
      </c>
      <c r="RT17">
        <v>0</v>
      </c>
      <c r="RU17">
        <v>0</v>
      </c>
      <c r="RV17">
        <v>0</v>
      </c>
      <c r="RW17">
        <v>0</v>
      </c>
      <c r="RX17">
        <v>0</v>
      </c>
      <c r="RY17">
        <v>0</v>
      </c>
      <c r="RZ17">
        <v>0</v>
      </c>
      <c r="SA17">
        <v>0</v>
      </c>
      <c r="SB17">
        <v>0</v>
      </c>
      <c r="SC17">
        <v>0</v>
      </c>
      <c r="SD17">
        <v>0</v>
      </c>
      <c r="SE17">
        <v>0</v>
      </c>
      <c r="SF17">
        <v>0</v>
      </c>
      <c r="SG17">
        <v>0</v>
      </c>
      <c r="SH17">
        <v>0</v>
      </c>
      <c r="SI17">
        <v>0</v>
      </c>
      <c r="SJ17">
        <v>0</v>
      </c>
      <c r="SK17">
        <v>0</v>
      </c>
      <c r="SL17">
        <v>1</v>
      </c>
      <c r="SM17">
        <v>0</v>
      </c>
      <c r="SN17">
        <v>0</v>
      </c>
      <c r="SO17">
        <v>0</v>
      </c>
      <c r="SP17">
        <v>0</v>
      </c>
      <c r="SQ17">
        <v>0</v>
      </c>
      <c r="SR17">
        <v>0</v>
      </c>
      <c r="SS17">
        <v>0</v>
      </c>
      <c r="ST17">
        <v>0</v>
      </c>
      <c r="SU17">
        <v>0</v>
      </c>
      <c r="SV17">
        <v>0</v>
      </c>
      <c r="SW17" t="s">
        <v>2621</v>
      </c>
      <c r="SX17">
        <v>13</v>
      </c>
      <c r="SY17" t="s">
        <v>2624</v>
      </c>
      <c r="SZ17">
        <v>0</v>
      </c>
      <c r="TA17">
        <v>0</v>
      </c>
      <c r="TB17">
        <v>0</v>
      </c>
      <c r="TC17">
        <v>0</v>
      </c>
      <c r="TD17">
        <v>0</v>
      </c>
      <c r="TE17">
        <v>0</v>
      </c>
      <c r="TF17">
        <v>0</v>
      </c>
      <c r="TG17">
        <v>0</v>
      </c>
      <c r="TH17">
        <v>1</v>
      </c>
      <c r="TI17">
        <v>0</v>
      </c>
      <c r="TJ17">
        <v>0</v>
      </c>
      <c r="TK17">
        <v>0</v>
      </c>
      <c r="TL17">
        <v>0</v>
      </c>
      <c r="TM17">
        <v>0</v>
      </c>
      <c r="TN17">
        <v>0</v>
      </c>
      <c r="TO17">
        <v>0</v>
      </c>
      <c r="TP17">
        <v>0</v>
      </c>
      <c r="TQ17" t="s">
        <v>2667</v>
      </c>
      <c r="TS17" t="s">
        <v>2623</v>
      </c>
      <c r="TT17">
        <v>0</v>
      </c>
      <c r="TU17">
        <v>0</v>
      </c>
      <c r="TV17">
        <v>0</v>
      </c>
      <c r="TW17">
        <v>0</v>
      </c>
      <c r="TX17">
        <v>0</v>
      </c>
      <c r="TY17">
        <v>0</v>
      </c>
      <c r="TZ17">
        <v>0</v>
      </c>
      <c r="UA17">
        <v>0</v>
      </c>
      <c r="UB17">
        <v>0</v>
      </c>
      <c r="UC17">
        <v>0</v>
      </c>
      <c r="UD17">
        <v>0</v>
      </c>
      <c r="UE17">
        <v>0</v>
      </c>
      <c r="UF17">
        <v>0</v>
      </c>
      <c r="UG17">
        <v>0</v>
      </c>
      <c r="UH17">
        <v>0</v>
      </c>
      <c r="UI17">
        <v>0</v>
      </c>
      <c r="UJ17">
        <v>0</v>
      </c>
      <c r="UK17">
        <v>0</v>
      </c>
      <c r="UL17">
        <v>0</v>
      </c>
      <c r="UM17">
        <v>0</v>
      </c>
      <c r="UN17">
        <v>0</v>
      </c>
      <c r="UO17">
        <v>0</v>
      </c>
      <c r="UP17">
        <v>0</v>
      </c>
      <c r="UQ17">
        <v>0</v>
      </c>
      <c r="UR17">
        <v>0</v>
      </c>
      <c r="US17">
        <v>0</v>
      </c>
      <c r="UT17">
        <v>0</v>
      </c>
      <c r="UU17">
        <v>0</v>
      </c>
      <c r="UV17">
        <v>0</v>
      </c>
      <c r="UW17">
        <v>0</v>
      </c>
      <c r="UX17">
        <v>0</v>
      </c>
      <c r="UY17">
        <v>1</v>
      </c>
      <c r="UZ17">
        <v>0</v>
      </c>
      <c r="VA17">
        <v>0</v>
      </c>
      <c r="VB17">
        <v>0</v>
      </c>
      <c r="VC17">
        <v>0</v>
      </c>
      <c r="VD17">
        <v>0</v>
      </c>
      <c r="VE17">
        <v>0</v>
      </c>
      <c r="VF17">
        <v>0</v>
      </c>
      <c r="VG17">
        <v>0</v>
      </c>
      <c r="VH17">
        <v>0</v>
      </c>
      <c r="VI17">
        <v>0</v>
      </c>
      <c r="VJ17" t="s">
        <v>2614</v>
      </c>
      <c r="VK17">
        <v>10</v>
      </c>
      <c r="VL17" t="s">
        <v>2624</v>
      </c>
      <c r="VM17">
        <v>0</v>
      </c>
      <c r="VN17">
        <v>0</v>
      </c>
      <c r="VO17">
        <v>0</v>
      </c>
      <c r="VP17">
        <v>0</v>
      </c>
      <c r="VQ17">
        <v>0</v>
      </c>
      <c r="VR17">
        <v>0</v>
      </c>
      <c r="VS17">
        <v>0</v>
      </c>
      <c r="VT17">
        <v>0</v>
      </c>
      <c r="VU17">
        <v>1</v>
      </c>
      <c r="VV17">
        <v>0</v>
      </c>
      <c r="VW17">
        <v>0</v>
      </c>
      <c r="VX17">
        <v>0</v>
      </c>
      <c r="VY17">
        <v>0</v>
      </c>
      <c r="VZ17">
        <v>0</v>
      </c>
      <c r="WA17">
        <v>0</v>
      </c>
      <c r="WB17">
        <v>0</v>
      </c>
      <c r="WC17">
        <v>0</v>
      </c>
      <c r="WD17" t="s">
        <v>2667</v>
      </c>
      <c r="WF17" t="s">
        <v>2649</v>
      </c>
      <c r="WG17">
        <v>0</v>
      </c>
      <c r="WH17">
        <v>0</v>
      </c>
      <c r="WI17">
        <v>0</v>
      </c>
      <c r="WJ17">
        <v>0</v>
      </c>
      <c r="WK17">
        <v>0</v>
      </c>
      <c r="WL17">
        <v>0</v>
      </c>
      <c r="WM17">
        <v>0</v>
      </c>
      <c r="WN17">
        <v>0</v>
      </c>
      <c r="WO17">
        <v>0</v>
      </c>
      <c r="WP17">
        <v>0</v>
      </c>
      <c r="WQ17">
        <v>0</v>
      </c>
      <c r="WR17">
        <v>0</v>
      </c>
      <c r="WS17">
        <v>0</v>
      </c>
      <c r="WT17">
        <v>0</v>
      </c>
      <c r="WU17">
        <v>0</v>
      </c>
      <c r="WV17">
        <v>0</v>
      </c>
      <c r="WW17">
        <v>0</v>
      </c>
      <c r="WX17">
        <v>0</v>
      </c>
      <c r="WY17">
        <v>0</v>
      </c>
      <c r="WZ17">
        <v>0</v>
      </c>
      <c r="XA17">
        <v>0</v>
      </c>
      <c r="XB17">
        <v>0</v>
      </c>
      <c r="XC17">
        <v>0</v>
      </c>
      <c r="XD17">
        <v>0</v>
      </c>
      <c r="XE17">
        <v>0</v>
      </c>
      <c r="XF17">
        <v>0</v>
      </c>
      <c r="XG17">
        <v>0</v>
      </c>
      <c r="XH17">
        <v>0</v>
      </c>
      <c r="XI17">
        <v>0</v>
      </c>
      <c r="XJ17">
        <v>0</v>
      </c>
      <c r="XK17">
        <v>0</v>
      </c>
      <c r="XL17">
        <v>0</v>
      </c>
      <c r="XM17">
        <v>1</v>
      </c>
      <c r="XN17">
        <v>0</v>
      </c>
      <c r="XO17">
        <v>0</v>
      </c>
      <c r="XP17">
        <v>0</v>
      </c>
      <c r="XQ17">
        <v>0</v>
      </c>
      <c r="XR17">
        <v>0</v>
      </c>
      <c r="XS17">
        <v>0</v>
      </c>
      <c r="XT17">
        <v>0</v>
      </c>
      <c r="XU17">
        <v>0</v>
      </c>
      <c r="XV17">
        <v>0</v>
      </c>
      <c r="XW17" t="s">
        <v>2614</v>
      </c>
      <c r="XX17">
        <v>6</v>
      </c>
      <c r="YS17" t="s">
        <v>2649</v>
      </c>
      <c r="YT17">
        <v>0</v>
      </c>
      <c r="YU17">
        <v>0</v>
      </c>
      <c r="YV17">
        <v>0</v>
      </c>
      <c r="YW17">
        <v>0</v>
      </c>
      <c r="YX17">
        <v>0</v>
      </c>
      <c r="YY17">
        <v>0</v>
      </c>
      <c r="YZ17">
        <v>0</v>
      </c>
      <c r="ZA17">
        <v>0</v>
      </c>
      <c r="ZB17">
        <v>0</v>
      </c>
      <c r="ZC17">
        <v>0</v>
      </c>
      <c r="ZD17">
        <v>0</v>
      </c>
      <c r="ZE17">
        <v>0</v>
      </c>
      <c r="ZF17">
        <v>0</v>
      </c>
      <c r="ZG17">
        <v>0</v>
      </c>
      <c r="ZH17">
        <v>0</v>
      </c>
      <c r="ZI17">
        <v>0</v>
      </c>
      <c r="ZJ17">
        <v>0</v>
      </c>
      <c r="ZK17">
        <v>0</v>
      </c>
      <c r="ZL17">
        <v>0</v>
      </c>
      <c r="ZM17">
        <v>0</v>
      </c>
      <c r="ZN17">
        <v>0</v>
      </c>
      <c r="ZO17">
        <v>0</v>
      </c>
      <c r="ZP17">
        <v>0</v>
      </c>
      <c r="ZQ17">
        <v>0</v>
      </c>
      <c r="ZR17">
        <v>0</v>
      </c>
      <c r="ZS17">
        <v>0</v>
      </c>
      <c r="ZT17">
        <v>0</v>
      </c>
      <c r="ZU17">
        <v>0</v>
      </c>
      <c r="ZV17">
        <v>0</v>
      </c>
      <c r="ZW17">
        <v>0</v>
      </c>
      <c r="ZX17">
        <v>0</v>
      </c>
      <c r="ZY17">
        <v>0</v>
      </c>
      <c r="ZZ17">
        <v>1</v>
      </c>
      <c r="AAA17">
        <v>0</v>
      </c>
      <c r="AAB17">
        <v>0</v>
      </c>
      <c r="AAC17">
        <v>0</v>
      </c>
      <c r="AAD17">
        <v>0</v>
      </c>
      <c r="AAE17">
        <v>0</v>
      </c>
      <c r="AAF17">
        <v>0</v>
      </c>
      <c r="AAG17">
        <v>0</v>
      </c>
      <c r="AAH17">
        <v>0</v>
      </c>
      <c r="AAI17">
        <v>0</v>
      </c>
      <c r="AAJ17" t="s">
        <v>2614</v>
      </c>
      <c r="AAK17">
        <v>2</v>
      </c>
      <c r="AFL17" t="s">
        <v>2627</v>
      </c>
      <c r="AFO17" t="s">
        <v>2627</v>
      </c>
      <c r="AFR17" t="s">
        <v>2627</v>
      </c>
      <c r="AFU17" t="s">
        <v>2627</v>
      </c>
      <c r="AFY17" t="s">
        <v>2613</v>
      </c>
      <c r="AFZ17" t="s">
        <v>2681</v>
      </c>
      <c r="AGA17" t="s">
        <v>2613</v>
      </c>
      <c r="AGB17" t="s">
        <v>2613</v>
      </c>
      <c r="AGC17" t="s">
        <v>2627</v>
      </c>
      <c r="AGD17" t="s">
        <v>2726</v>
      </c>
      <c r="AGE17">
        <v>2</v>
      </c>
      <c r="AGF17">
        <v>0</v>
      </c>
      <c r="AGI17" t="s">
        <v>2632</v>
      </c>
      <c r="AGJ17" t="s">
        <v>2627</v>
      </c>
      <c r="AGN17">
        <v>1</v>
      </c>
      <c r="AGO17">
        <v>62</v>
      </c>
      <c r="AGP17">
        <v>30</v>
      </c>
      <c r="AGQ17" t="s">
        <v>2627</v>
      </c>
      <c r="AGU17">
        <v>0</v>
      </c>
      <c r="AGV17">
        <v>0</v>
      </c>
      <c r="AGZ17">
        <v>2</v>
      </c>
      <c r="AHA17">
        <v>50</v>
      </c>
      <c r="AHB17" t="s">
        <v>2745</v>
      </c>
      <c r="AHD17">
        <v>0</v>
      </c>
      <c r="AHG17">
        <v>1</v>
      </c>
      <c r="AHH17">
        <v>5</v>
      </c>
      <c r="AHI17" t="s">
        <v>2745</v>
      </c>
      <c r="AHJ17" t="s">
        <v>2627</v>
      </c>
      <c r="AHM17">
        <v>3</v>
      </c>
      <c r="AHN17" t="s">
        <v>2627</v>
      </c>
      <c r="AHP17">
        <v>1</v>
      </c>
      <c r="AHQ17">
        <v>50</v>
      </c>
      <c r="AHR17">
        <v>0</v>
      </c>
      <c r="AHS17">
        <v>0</v>
      </c>
      <c r="AHT17">
        <v>0</v>
      </c>
      <c r="AHU17">
        <v>0</v>
      </c>
      <c r="AHV17">
        <v>1</v>
      </c>
      <c r="AHW17">
        <v>0</v>
      </c>
      <c r="AHX17">
        <v>5</v>
      </c>
      <c r="AIS17" t="s">
        <v>2630</v>
      </c>
      <c r="AIT17" t="s">
        <v>2627</v>
      </c>
      <c r="AIX17">
        <v>1</v>
      </c>
      <c r="AIY17">
        <v>62</v>
      </c>
      <c r="AIZ17">
        <v>30</v>
      </c>
      <c r="AJA17" t="s">
        <v>2627</v>
      </c>
      <c r="AJE17">
        <v>0</v>
      </c>
      <c r="AJF17">
        <v>0</v>
      </c>
      <c r="AJJ17">
        <v>0</v>
      </c>
      <c r="AJN17">
        <v>0</v>
      </c>
      <c r="AJQ17">
        <v>19</v>
      </c>
      <c r="AJR17">
        <v>1</v>
      </c>
      <c r="AJS17" t="s">
        <v>2631</v>
      </c>
      <c r="AJT17" t="s">
        <v>2627</v>
      </c>
      <c r="AJW17">
        <v>0</v>
      </c>
      <c r="AJZ17">
        <v>3</v>
      </c>
      <c r="AKA17">
        <v>50</v>
      </c>
      <c r="AKB17">
        <v>1</v>
      </c>
      <c r="AKC17">
        <v>0</v>
      </c>
      <c r="AKD17">
        <v>0</v>
      </c>
      <c r="AKE17">
        <v>0</v>
      </c>
      <c r="AKF17">
        <v>1</v>
      </c>
      <c r="AKG17">
        <v>1</v>
      </c>
      <c r="AKH17">
        <v>0</v>
      </c>
      <c r="AZD17" t="s">
        <v>2613</v>
      </c>
      <c r="AZE17">
        <v>9</v>
      </c>
      <c r="AZF17">
        <v>2</v>
      </c>
      <c r="AZG17">
        <v>2</v>
      </c>
      <c r="AZH17">
        <v>0</v>
      </c>
      <c r="AZI17">
        <v>5</v>
      </c>
      <c r="AZJ17" t="s">
        <v>2627</v>
      </c>
      <c r="AZO17" t="s">
        <v>2627</v>
      </c>
      <c r="BDX17">
        <v>0</v>
      </c>
      <c r="BFD17">
        <v>1</v>
      </c>
      <c r="BFF17">
        <v>0</v>
      </c>
      <c r="BFG17">
        <v>49</v>
      </c>
      <c r="BFH17">
        <v>0</v>
      </c>
      <c r="BFI17">
        <v>0</v>
      </c>
      <c r="BFJ17">
        <v>0</v>
      </c>
      <c r="BGP17">
        <v>1</v>
      </c>
      <c r="BGR17">
        <v>0</v>
      </c>
      <c r="BGS17">
        <v>5</v>
      </c>
      <c r="BGT17">
        <v>0</v>
      </c>
      <c r="BGU17">
        <v>0</v>
      </c>
      <c r="BGV17">
        <v>1</v>
      </c>
      <c r="BGX17">
        <v>15</v>
      </c>
      <c r="BGY17" t="s">
        <v>2637</v>
      </c>
      <c r="BGZ17">
        <v>0</v>
      </c>
      <c r="BHA17">
        <v>0</v>
      </c>
      <c r="BHB17">
        <v>0</v>
      </c>
      <c r="BHC17">
        <v>0</v>
      </c>
      <c r="BHD17">
        <v>0</v>
      </c>
      <c r="BHE17">
        <v>0</v>
      </c>
      <c r="BHF17">
        <v>0</v>
      </c>
      <c r="BHG17">
        <v>0</v>
      </c>
      <c r="BHH17">
        <v>0</v>
      </c>
      <c r="BHI17">
        <v>0</v>
      </c>
      <c r="BHJ17">
        <v>0</v>
      </c>
      <c r="BHK17">
        <v>0</v>
      </c>
      <c r="BHL17">
        <v>1</v>
      </c>
      <c r="BHM17">
        <v>0</v>
      </c>
      <c r="BHN17">
        <v>0</v>
      </c>
      <c r="BHO17">
        <v>0</v>
      </c>
      <c r="BHP17">
        <v>0</v>
      </c>
      <c r="BHR17">
        <v>15</v>
      </c>
      <c r="BHU17">
        <v>15</v>
      </c>
      <c r="BHV17" t="s">
        <v>2627</v>
      </c>
      <c r="BIB17">
        <v>0</v>
      </c>
      <c r="BIC17">
        <f t="shared" si="0"/>
        <v>0</v>
      </c>
      <c r="BIH17">
        <v>0</v>
      </c>
      <c r="BJG17">
        <v>5</v>
      </c>
      <c r="BJI17">
        <v>30</v>
      </c>
      <c r="BJJ17" t="s">
        <v>2637</v>
      </c>
      <c r="BJK17">
        <v>0</v>
      </c>
      <c r="BJL17">
        <v>0</v>
      </c>
      <c r="BJM17">
        <v>0</v>
      </c>
      <c r="BJN17">
        <v>0</v>
      </c>
      <c r="BJO17">
        <v>0</v>
      </c>
      <c r="BJP17">
        <v>0</v>
      </c>
      <c r="BJQ17">
        <v>0</v>
      </c>
      <c r="BJR17">
        <v>0</v>
      </c>
      <c r="BJS17">
        <v>0</v>
      </c>
      <c r="BJT17">
        <v>0</v>
      </c>
      <c r="BJU17">
        <v>0</v>
      </c>
      <c r="BJV17">
        <v>0</v>
      </c>
      <c r="BJW17">
        <v>1</v>
      </c>
      <c r="BJX17">
        <v>0</v>
      </c>
      <c r="BJY17">
        <v>0</v>
      </c>
      <c r="BJZ17">
        <v>0</v>
      </c>
      <c r="BKA17">
        <v>0</v>
      </c>
      <c r="BKC17">
        <v>30</v>
      </c>
      <c r="BKF17">
        <v>29</v>
      </c>
      <c r="BKG17" t="s">
        <v>2613</v>
      </c>
      <c r="BKH17">
        <v>0</v>
      </c>
      <c r="BKI17">
        <v>1</v>
      </c>
      <c r="BKJ17">
        <v>0</v>
      </c>
      <c r="BKK17">
        <v>0</v>
      </c>
      <c r="BKL17">
        <v>0</v>
      </c>
      <c r="BKM17">
        <v>0</v>
      </c>
      <c r="BKN17">
        <f t="shared" si="1"/>
        <v>0</v>
      </c>
      <c r="BKS17">
        <v>0</v>
      </c>
      <c r="BLY17">
        <v>0</v>
      </c>
      <c r="BME17">
        <v>1</v>
      </c>
      <c r="BMG17">
        <v>1</v>
      </c>
      <c r="BMH17" t="s">
        <v>2636</v>
      </c>
      <c r="BMI17">
        <v>0</v>
      </c>
      <c r="BMJ17">
        <v>0</v>
      </c>
      <c r="BMK17">
        <v>0</v>
      </c>
      <c r="BML17">
        <v>0</v>
      </c>
      <c r="BMM17">
        <v>0</v>
      </c>
      <c r="BMN17">
        <v>0</v>
      </c>
      <c r="BMO17">
        <v>0</v>
      </c>
      <c r="BMP17">
        <v>0</v>
      </c>
      <c r="BMQ17">
        <v>0</v>
      </c>
      <c r="BMR17">
        <v>0</v>
      </c>
      <c r="BMS17">
        <v>0</v>
      </c>
      <c r="BMT17">
        <v>0</v>
      </c>
      <c r="BMU17">
        <v>0</v>
      </c>
      <c r="BMV17">
        <v>0</v>
      </c>
      <c r="BMW17">
        <v>0</v>
      </c>
      <c r="BMX17">
        <v>1</v>
      </c>
      <c r="BMY17">
        <v>0</v>
      </c>
      <c r="BMZ17">
        <v>1</v>
      </c>
      <c r="BND17">
        <v>1</v>
      </c>
      <c r="BNE17" t="s">
        <v>2627</v>
      </c>
      <c r="BNK17">
        <v>0</v>
      </c>
      <c r="BNQ17">
        <v>3</v>
      </c>
      <c r="BNS17">
        <v>1</v>
      </c>
      <c r="BNT17" t="s">
        <v>2636</v>
      </c>
      <c r="BNU17">
        <v>0</v>
      </c>
      <c r="BNV17">
        <v>0</v>
      </c>
      <c r="BNW17">
        <v>0</v>
      </c>
      <c r="BNX17">
        <v>0</v>
      </c>
      <c r="BNY17">
        <v>0</v>
      </c>
      <c r="BNZ17">
        <v>0</v>
      </c>
      <c r="BOA17">
        <v>0</v>
      </c>
      <c r="BOB17">
        <v>0</v>
      </c>
      <c r="BOC17">
        <v>0</v>
      </c>
      <c r="BOD17">
        <v>0</v>
      </c>
      <c r="BOE17">
        <v>0</v>
      </c>
      <c r="BOF17">
        <v>0</v>
      </c>
      <c r="BOG17">
        <v>0</v>
      </c>
      <c r="BOH17">
        <v>0</v>
      </c>
      <c r="BOI17">
        <v>0</v>
      </c>
      <c r="BOJ17">
        <v>1</v>
      </c>
      <c r="BOK17">
        <v>0</v>
      </c>
      <c r="BOL17">
        <v>1</v>
      </c>
      <c r="BOP17">
        <v>1</v>
      </c>
      <c r="BOQ17" t="s">
        <v>2627</v>
      </c>
      <c r="BOW17">
        <v>0</v>
      </c>
      <c r="BOY17">
        <v>0</v>
      </c>
      <c r="BOZ17">
        <v>0</v>
      </c>
      <c r="BPA17">
        <v>0</v>
      </c>
      <c r="BPB17">
        <v>0</v>
      </c>
      <c r="BPC17">
        <v>1</v>
      </c>
      <c r="BPE17">
        <v>1</v>
      </c>
      <c r="BPF17" t="s">
        <v>2637</v>
      </c>
      <c r="BPG17">
        <v>0</v>
      </c>
      <c r="BPH17">
        <v>0</v>
      </c>
      <c r="BPI17">
        <v>0</v>
      </c>
      <c r="BPJ17">
        <v>0</v>
      </c>
      <c r="BPK17">
        <v>0</v>
      </c>
      <c r="BPL17">
        <v>0</v>
      </c>
      <c r="BPM17">
        <v>0</v>
      </c>
      <c r="BPN17">
        <v>0</v>
      </c>
      <c r="BPO17">
        <v>0</v>
      </c>
      <c r="BPP17">
        <v>0</v>
      </c>
      <c r="BPQ17">
        <v>0</v>
      </c>
      <c r="BPR17">
        <v>0</v>
      </c>
      <c r="BPS17">
        <v>1</v>
      </c>
      <c r="BPT17">
        <v>0</v>
      </c>
      <c r="BPU17">
        <v>0</v>
      </c>
      <c r="BPV17">
        <v>0</v>
      </c>
      <c r="BPW17">
        <v>0</v>
      </c>
      <c r="BPY17">
        <v>1</v>
      </c>
      <c r="BQB17">
        <v>1</v>
      </c>
      <c r="BQC17" t="s">
        <v>2627</v>
      </c>
      <c r="BQI17">
        <v>0</v>
      </c>
      <c r="BQO17">
        <v>1</v>
      </c>
      <c r="BQQ17">
        <v>100</v>
      </c>
      <c r="BQR17" t="s">
        <v>2637</v>
      </c>
      <c r="BQS17">
        <v>0</v>
      </c>
      <c r="BQT17">
        <v>0</v>
      </c>
      <c r="BQU17">
        <v>0</v>
      </c>
      <c r="BQV17">
        <v>0</v>
      </c>
      <c r="BQW17">
        <v>0</v>
      </c>
      <c r="BQX17">
        <v>0</v>
      </c>
      <c r="BQY17">
        <v>0</v>
      </c>
      <c r="BQZ17">
        <v>0</v>
      </c>
      <c r="BRA17">
        <v>0</v>
      </c>
      <c r="BRB17">
        <v>0</v>
      </c>
      <c r="BRC17">
        <v>0</v>
      </c>
      <c r="BRD17">
        <v>0</v>
      </c>
      <c r="BRE17">
        <v>1</v>
      </c>
      <c r="BRF17">
        <v>0</v>
      </c>
      <c r="BRG17">
        <v>0</v>
      </c>
      <c r="BRH17">
        <v>0</v>
      </c>
      <c r="BRI17">
        <v>0</v>
      </c>
      <c r="BRK17">
        <v>100</v>
      </c>
      <c r="BRN17">
        <v>50</v>
      </c>
      <c r="BRO17" t="s">
        <v>2613</v>
      </c>
      <c r="BRP17">
        <v>40</v>
      </c>
      <c r="BRQ17">
        <v>10</v>
      </c>
      <c r="BRR17">
        <v>0</v>
      </c>
      <c r="BRS17">
        <v>0</v>
      </c>
      <c r="BRT17">
        <v>0</v>
      </c>
      <c r="BRU17">
        <v>0</v>
      </c>
      <c r="BRV17">
        <v>0</v>
      </c>
      <c r="BRW17">
        <v>1</v>
      </c>
      <c r="BRY17">
        <v>50</v>
      </c>
      <c r="BRZ17">
        <v>0</v>
      </c>
      <c r="BSA17">
        <v>20</v>
      </c>
      <c r="BSB17">
        <v>0</v>
      </c>
      <c r="BSC17">
        <v>0</v>
      </c>
      <c r="BTJ17">
        <v>0</v>
      </c>
      <c r="BTP17">
        <v>0</v>
      </c>
      <c r="BUO17">
        <v>6</v>
      </c>
      <c r="BUQ17">
        <v>30</v>
      </c>
      <c r="BUR17" t="s">
        <v>2636</v>
      </c>
      <c r="BUS17">
        <v>0</v>
      </c>
      <c r="BUT17">
        <v>0</v>
      </c>
      <c r="BUU17">
        <v>0</v>
      </c>
      <c r="BUV17">
        <v>0</v>
      </c>
      <c r="BUW17">
        <v>0</v>
      </c>
      <c r="BUX17">
        <v>0</v>
      </c>
      <c r="BUY17">
        <v>0</v>
      </c>
      <c r="BUZ17">
        <v>0</v>
      </c>
      <c r="BVA17">
        <v>0</v>
      </c>
      <c r="BVB17">
        <v>0</v>
      </c>
      <c r="BVC17">
        <v>0</v>
      </c>
      <c r="BVD17">
        <v>0</v>
      </c>
      <c r="BVE17">
        <v>0</v>
      </c>
      <c r="BVF17">
        <v>0</v>
      </c>
      <c r="BVG17">
        <v>0</v>
      </c>
      <c r="BVH17">
        <v>1</v>
      </c>
      <c r="BVI17">
        <v>0</v>
      </c>
      <c r="BVJ17">
        <v>30</v>
      </c>
      <c r="BVN17">
        <v>30</v>
      </c>
      <c r="BVO17" t="s">
        <v>2627</v>
      </c>
      <c r="BVP17">
        <v>0</v>
      </c>
      <c r="BVV17">
        <v>0</v>
      </c>
      <c r="BWU17">
        <v>1</v>
      </c>
      <c r="BWW17">
        <v>2</v>
      </c>
      <c r="BWX17" t="s">
        <v>2637</v>
      </c>
      <c r="BWY17">
        <v>0</v>
      </c>
      <c r="BWZ17">
        <v>0</v>
      </c>
      <c r="BXA17">
        <v>0</v>
      </c>
      <c r="BXB17">
        <v>0</v>
      </c>
      <c r="BXC17">
        <v>0</v>
      </c>
      <c r="BXD17">
        <v>0</v>
      </c>
      <c r="BXE17">
        <v>0</v>
      </c>
      <c r="BXF17">
        <v>0</v>
      </c>
      <c r="BXG17">
        <v>0</v>
      </c>
      <c r="BXH17">
        <v>0</v>
      </c>
      <c r="BXI17">
        <v>0</v>
      </c>
      <c r="BXJ17">
        <v>0</v>
      </c>
      <c r="BXK17">
        <v>1</v>
      </c>
      <c r="BXL17">
        <v>0</v>
      </c>
      <c r="BXM17">
        <v>0</v>
      </c>
      <c r="BXN17">
        <v>0</v>
      </c>
      <c r="BXO17">
        <v>0</v>
      </c>
      <c r="BXQ17">
        <v>2</v>
      </c>
      <c r="BXT17">
        <v>2</v>
      </c>
      <c r="BXU17" t="s">
        <v>2627</v>
      </c>
      <c r="BYA17">
        <v>1</v>
      </c>
      <c r="BYB17">
        <f t="shared" si="2"/>
        <v>1</v>
      </c>
      <c r="BYC17">
        <v>0</v>
      </c>
      <c r="BYD17">
        <v>0</v>
      </c>
      <c r="BYE17">
        <v>1</v>
      </c>
      <c r="BYF17">
        <v>0</v>
      </c>
      <c r="BYH17">
        <v>0</v>
      </c>
      <c r="CAL17">
        <v>0</v>
      </c>
      <c r="CAV17">
        <v>0</v>
      </c>
      <c r="CBR17">
        <v>0</v>
      </c>
      <c r="CBX17">
        <v>1</v>
      </c>
      <c r="CBZ17">
        <v>10</v>
      </c>
      <c r="CCA17">
        <v>0</v>
      </c>
      <c r="CCB17">
        <v>0</v>
      </c>
      <c r="CCC17">
        <v>2</v>
      </c>
      <c r="CCD17">
        <v>0</v>
      </c>
      <c r="CCE17">
        <v>8</v>
      </c>
      <c r="CCF17">
        <v>0</v>
      </c>
      <c r="CCG17">
        <v>6</v>
      </c>
      <c r="CCH17">
        <v>0</v>
      </c>
      <c r="CCI17">
        <v>0</v>
      </c>
      <c r="CCJ17">
        <v>0</v>
      </c>
      <c r="CCK17">
        <v>0</v>
      </c>
      <c r="CDA17" t="s">
        <v>2627</v>
      </c>
      <c r="CDL17">
        <v>4</v>
      </c>
      <c r="CDM17" t="s">
        <v>2730</v>
      </c>
      <c r="CDN17">
        <v>0</v>
      </c>
      <c r="CDO17">
        <v>0</v>
      </c>
      <c r="CDP17">
        <v>0</v>
      </c>
      <c r="CDQ17">
        <v>0</v>
      </c>
      <c r="CDR17">
        <v>0</v>
      </c>
      <c r="CDS17">
        <v>0</v>
      </c>
      <c r="CDT17">
        <v>0</v>
      </c>
      <c r="CDU17">
        <v>0</v>
      </c>
      <c r="CDV17">
        <v>0</v>
      </c>
      <c r="CDW17">
        <v>0</v>
      </c>
      <c r="CDX17">
        <v>0</v>
      </c>
      <c r="CDY17">
        <v>1</v>
      </c>
      <c r="CDZ17">
        <v>0</v>
      </c>
      <c r="CEA17">
        <v>1</v>
      </c>
      <c r="CEB17">
        <v>0</v>
      </c>
      <c r="CEC17">
        <v>1</v>
      </c>
      <c r="CED17">
        <v>0</v>
      </c>
      <c r="CEE17">
        <v>2</v>
      </c>
      <c r="CEF17">
        <v>1</v>
      </c>
      <c r="CEG17">
        <v>0</v>
      </c>
      <c r="CEH17">
        <v>0</v>
      </c>
      <c r="CEI17">
        <v>0</v>
      </c>
      <c r="CEM17" t="s">
        <v>2685</v>
      </c>
      <c r="CEN17">
        <v>20</v>
      </c>
      <c r="CEO17" t="s">
        <v>2639</v>
      </c>
      <c r="CEP17">
        <v>10</v>
      </c>
      <c r="CEQ17">
        <v>0</v>
      </c>
      <c r="CEV17">
        <v>2</v>
      </c>
      <c r="CEW17">
        <v>0</v>
      </c>
      <c r="CEX17">
        <v>2</v>
      </c>
      <c r="CEY17">
        <v>0</v>
      </c>
      <c r="CEZ17">
        <v>0</v>
      </c>
      <c r="CFA17">
        <v>0</v>
      </c>
      <c r="CFB17">
        <v>0</v>
      </c>
      <c r="CFH17">
        <v>0</v>
      </c>
      <c r="CFN17">
        <v>0</v>
      </c>
      <c r="CFT17">
        <v>0</v>
      </c>
      <c r="CFZ17">
        <v>1</v>
      </c>
      <c r="CGA17">
        <v>0</v>
      </c>
      <c r="CGB17">
        <v>0</v>
      </c>
      <c r="CGC17">
        <v>1</v>
      </c>
      <c r="CGD17">
        <v>0</v>
      </c>
      <c r="CGE17">
        <v>0</v>
      </c>
      <c r="CGF17">
        <v>0</v>
      </c>
      <c r="CGL17">
        <v>1</v>
      </c>
      <c r="CGM17">
        <v>0</v>
      </c>
      <c r="CGN17">
        <v>1</v>
      </c>
      <c r="CGO17">
        <v>0</v>
      </c>
      <c r="CGP17">
        <v>0</v>
      </c>
      <c r="CGQ17">
        <v>0</v>
      </c>
      <c r="CGR17">
        <v>1</v>
      </c>
      <c r="CGS17">
        <v>0</v>
      </c>
      <c r="CGT17">
        <v>1</v>
      </c>
      <c r="CGU17">
        <v>0</v>
      </c>
      <c r="CGV17">
        <v>8</v>
      </c>
      <c r="CGW17">
        <v>0</v>
      </c>
      <c r="CGX17">
        <v>2</v>
      </c>
      <c r="CGY17">
        <v>2</v>
      </c>
      <c r="CGZ17">
        <v>0</v>
      </c>
      <c r="CHA17">
        <v>0</v>
      </c>
      <c r="CHB17">
        <v>0</v>
      </c>
      <c r="CHC17">
        <v>0</v>
      </c>
      <c r="CHD17">
        <v>1</v>
      </c>
      <c r="CHE17">
        <v>0</v>
      </c>
      <c r="CHF17">
        <v>1</v>
      </c>
      <c r="CHG17">
        <v>0</v>
      </c>
      <c r="CHH17">
        <v>0</v>
      </c>
      <c r="CHI17">
        <v>0</v>
      </c>
      <c r="CHJ17">
        <v>0</v>
      </c>
      <c r="CHP17">
        <v>0</v>
      </c>
      <c r="CHV17">
        <v>0</v>
      </c>
      <c r="CIB17">
        <v>2</v>
      </c>
      <c r="CIC17">
        <v>0</v>
      </c>
      <c r="CID17">
        <v>2</v>
      </c>
      <c r="CIE17">
        <v>0</v>
      </c>
      <c r="CIF17">
        <v>0</v>
      </c>
      <c r="CIG17">
        <v>0</v>
      </c>
      <c r="CIH17">
        <v>2</v>
      </c>
      <c r="CII17">
        <v>0</v>
      </c>
      <c r="CIJ17">
        <v>2</v>
      </c>
      <c r="CIK17">
        <v>0</v>
      </c>
      <c r="CIL17">
        <v>0</v>
      </c>
      <c r="CIM17">
        <v>0</v>
      </c>
      <c r="CIN17">
        <v>0</v>
      </c>
      <c r="CIT17">
        <v>1</v>
      </c>
      <c r="CIU17">
        <v>0</v>
      </c>
      <c r="CIV17">
        <v>0</v>
      </c>
      <c r="CIW17">
        <v>0</v>
      </c>
      <c r="CIX17">
        <v>1</v>
      </c>
      <c r="CIY17">
        <v>0</v>
      </c>
      <c r="CIZ17">
        <v>0</v>
      </c>
      <c r="CJF17">
        <v>1</v>
      </c>
      <c r="CJG17">
        <v>0</v>
      </c>
      <c r="CJH17">
        <v>5</v>
      </c>
      <c r="CJI17">
        <v>0</v>
      </c>
      <c r="CJJ17">
        <v>0</v>
      </c>
      <c r="CJK17">
        <v>0</v>
      </c>
      <c r="CJL17">
        <v>0</v>
      </c>
      <c r="CJM17">
        <v>5</v>
      </c>
      <c r="CJN17">
        <v>1</v>
      </c>
      <c r="CJO17">
        <v>0</v>
      </c>
      <c r="CJP17">
        <v>0</v>
      </c>
      <c r="CJQ17">
        <v>1</v>
      </c>
      <c r="CJT17">
        <v>300</v>
      </c>
      <c r="CJU17" t="s">
        <v>2675</v>
      </c>
      <c r="CJV17">
        <v>300</v>
      </c>
      <c r="CJW17" t="s">
        <v>2696</v>
      </c>
      <c r="CJX17">
        <v>0</v>
      </c>
      <c r="CJY17">
        <v>0</v>
      </c>
      <c r="CJZ17">
        <v>0</v>
      </c>
      <c r="CKA17">
        <v>0</v>
      </c>
      <c r="CKB17">
        <v>0</v>
      </c>
      <c r="CKC17">
        <v>0</v>
      </c>
      <c r="CKD17">
        <v>0</v>
      </c>
      <c r="CKE17">
        <v>0</v>
      </c>
      <c r="CKF17">
        <v>0</v>
      </c>
      <c r="CKG17">
        <v>0</v>
      </c>
      <c r="CKH17">
        <v>0</v>
      </c>
      <c r="CKI17">
        <v>0</v>
      </c>
      <c r="CKJ17">
        <v>0</v>
      </c>
      <c r="CKK17">
        <v>0</v>
      </c>
      <c r="CKL17">
        <v>0</v>
      </c>
      <c r="CKM17">
        <v>0</v>
      </c>
      <c r="CKN17">
        <v>0</v>
      </c>
      <c r="CKO17">
        <v>0</v>
      </c>
      <c r="CKP17">
        <v>0</v>
      </c>
      <c r="CKQ17">
        <v>0</v>
      </c>
      <c r="CKR17">
        <v>0</v>
      </c>
      <c r="CKS17">
        <v>0</v>
      </c>
      <c r="CKT17">
        <v>0</v>
      </c>
      <c r="CKU17">
        <v>0</v>
      </c>
      <c r="CKV17">
        <v>0</v>
      </c>
      <c r="CKW17">
        <v>0</v>
      </c>
      <c r="CKX17">
        <v>0</v>
      </c>
      <c r="CKY17">
        <v>0</v>
      </c>
      <c r="CKZ17">
        <v>0</v>
      </c>
      <c r="CLA17">
        <v>0</v>
      </c>
      <c r="CLB17">
        <v>1</v>
      </c>
      <c r="CLQ17" t="s">
        <v>2627</v>
      </c>
      <c r="CLW17" t="s">
        <v>2660</v>
      </c>
      <c r="CLX17">
        <v>1</v>
      </c>
      <c r="CLY17">
        <v>0</v>
      </c>
      <c r="CLZ17">
        <v>0</v>
      </c>
      <c r="CMA17">
        <v>0</v>
      </c>
      <c r="CMB17">
        <v>0</v>
      </c>
      <c r="CMC17">
        <v>0</v>
      </c>
      <c r="CMD17">
        <v>0</v>
      </c>
      <c r="CME17">
        <v>0</v>
      </c>
      <c r="CMG17">
        <v>500</v>
      </c>
      <c r="CMH17" t="s">
        <v>2624</v>
      </c>
      <c r="CMI17">
        <v>500</v>
      </c>
      <c r="CMJ17" t="s">
        <v>2696</v>
      </c>
      <c r="CMK17">
        <v>0</v>
      </c>
      <c r="CML17">
        <v>0</v>
      </c>
      <c r="CMM17">
        <v>0</v>
      </c>
      <c r="CMN17">
        <v>0</v>
      </c>
      <c r="CMO17">
        <v>0</v>
      </c>
      <c r="CMP17">
        <v>0</v>
      </c>
      <c r="CMQ17">
        <v>0</v>
      </c>
      <c r="CMR17">
        <v>0</v>
      </c>
      <c r="CMS17">
        <v>0</v>
      </c>
      <c r="CMT17">
        <v>0</v>
      </c>
      <c r="CMU17">
        <v>0</v>
      </c>
      <c r="CMV17">
        <v>0</v>
      </c>
      <c r="CMW17">
        <v>0</v>
      </c>
      <c r="CMX17">
        <v>0</v>
      </c>
      <c r="CMY17">
        <v>0</v>
      </c>
      <c r="CMZ17">
        <v>0</v>
      </c>
      <c r="CNA17">
        <v>0</v>
      </c>
      <c r="CNB17">
        <v>0</v>
      </c>
      <c r="CNC17">
        <v>0</v>
      </c>
      <c r="CND17">
        <v>0</v>
      </c>
      <c r="CNE17">
        <v>0</v>
      </c>
      <c r="CNF17">
        <v>0</v>
      </c>
      <c r="CNG17">
        <v>0</v>
      </c>
      <c r="CNH17">
        <v>0</v>
      </c>
      <c r="CNI17">
        <v>0</v>
      </c>
      <c r="CNJ17">
        <v>0</v>
      </c>
      <c r="CNK17">
        <v>0</v>
      </c>
      <c r="CNL17">
        <v>0</v>
      </c>
      <c r="CNM17">
        <v>0</v>
      </c>
      <c r="CNN17">
        <v>0</v>
      </c>
      <c r="CNO17">
        <v>1</v>
      </c>
      <c r="COD17" t="s">
        <v>2627</v>
      </c>
      <c r="COJ17">
        <v>300</v>
      </c>
      <c r="COK17" t="s">
        <v>2641</v>
      </c>
      <c r="COL17">
        <v>300</v>
      </c>
      <c r="COM17" t="s">
        <v>2696</v>
      </c>
      <c r="CON17">
        <v>0</v>
      </c>
      <c r="COO17">
        <v>0</v>
      </c>
      <c r="COP17">
        <v>0</v>
      </c>
      <c r="COQ17">
        <v>0</v>
      </c>
      <c r="COR17">
        <v>0</v>
      </c>
      <c r="COS17">
        <v>0</v>
      </c>
      <c r="COT17">
        <v>0</v>
      </c>
      <c r="COU17">
        <v>0</v>
      </c>
      <c r="COV17">
        <v>0</v>
      </c>
      <c r="COW17">
        <v>0</v>
      </c>
      <c r="COX17">
        <v>0</v>
      </c>
      <c r="COY17">
        <v>0</v>
      </c>
      <c r="COZ17">
        <v>0</v>
      </c>
      <c r="CPA17">
        <v>0</v>
      </c>
      <c r="CPB17">
        <v>0</v>
      </c>
      <c r="CPC17">
        <v>0</v>
      </c>
      <c r="CPD17">
        <v>0</v>
      </c>
      <c r="CPE17">
        <v>0</v>
      </c>
      <c r="CPF17">
        <v>0</v>
      </c>
      <c r="CPG17">
        <v>0</v>
      </c>
      <c r="CPH17">
        <v>0</v>
      </c>
      <c r="CPI17">
        <v>0</v>
      </c>
      <c r="CPJ17">
        <v>0</v>
      </c>
      <c r="CPK17">
        <v>0</v>
      </c>
      <c r="CPL17">
        <v>0</v>
      </c>
      <c r="CPM17">
        <v>0</v>
      </c>
      <c r="CPN17">
        <v>0</v>
      </c>
      <c r="CPO17">
        <v>0</v>
      </c>
      <c r="CPP17">
        <v>0</v>
      </c>
      <c r="CPQ17">
        <v>0</v>
      </c>
      <c r="CPR17">
        <v>1</v>
      </c>
      <c r="CQG17" t="s">
        <v>2627</v>
      </c>
      <c r="CQM17">
        <v>200</v>
      </c>
      <c r="CQN17" t="s">
        <v>2749</v>
      </c>
      <c r="CQO17">
        <v>200</v>
      </c>
      <c r="CQP17" t="s">
        <v>2696</v>
      </c>
      <c r="CQQ17">
        <v>0</v>
      </c>
      <c r="CQR17">
        <v>0</v>
      </c>
      <c r="CQS17">
        <v>0</v>
      </c>
      <c r="CQT17">
        <v>0</v>
      </c>
      <c r="CQU17">
        <v>0</v>
      </c>
      <c r="CQV17">
        <v>0</v>
      </c>
      <c r="CQW17">
        <v>0</v>
      </c>
      <c r="CQX17">
        <v>0</v>
      </c>
      <c r="CQY17">
        <v>0</v>
      </c>
      <c r="CQZ17">
        <v>0</v>
      </c>
      <c r="CRA17">
        <v>0</v>
      </c>
      <c r="CRB17">
        <v>0</v>
      </c>
      <c r="CRC17">
        <v>0</v>
      </c>
      <c r="CRD17">
        <v>0</v>
      </c>
      <c r="CRE17">
        <v>0</v>
      </c>
      <c r="CRF17">
        <v>0</v>
      </c>
      <c r="CRG17">
        <v>0</v>
      </c>
      <c r="CRH17">
        <v>0</v>
      </c>
      <c r="CRI17">
        <v>0</v>
      </c>
      <c r="CRJ17">
        <v>0</v>
      </c>
      <c r="CRK17">
        <v>0</v>
      </c>
      <c r="CRL17">
        <v>0</v>
      </c>
      <c r="CRM17">
        <v>0</v>
      </c>
      <c r="CRN17">
        <v>0</v>
      </c>
      <c r="CRO17">
        <v>0</v>
      </c>
      <c r="CRP17">
        <v>0</v>
      </c>
      <c r="CRQ17">
        <v>0</v>
      </c>
      <c r="CRR17">
        <v>0</v>
      </c>
      <c r="CRS17">
        <v>0</v>
      </c>
      <c r="CRT17">
        <v>0</v>
      </c>
      <c r="CRU17">
        <v>1</v>
      </c>
      <c r="CSJ17" t="s">
        <v>2627</v>
      </c>
      <c r="CWV17">
        <v>620477517</v>
      </c>
      <c r="CWW17" t="s">
        <v>2753</v>
      </c>
      <c r="CWX17" s="1">
        <v>45609.38490740741</v>
      </c>
      <c r="CXA17" t="s">
        <v>2645</v>
      </c>
      <c r="CXC17" t="s">
        <v>2698</v>
      </c>
      <c r="CXE17">
        <v>16</v>
      </c>
    </row>
    <row r="18" spans="1:2046 2052:2657" x14ac:dyDescent="0.25">
      <c r="A18" s="1">
        <v>45609.222464351849</v>
      </c>
      <c r="B18" s="1">
        <v>45612.367574675933</v>
      </c>
      <c r="H18" s="1">
        <v>45608</v>
      </c>
      <c r="I18" t="s">
        <v>2608</v>
      </c>
      <c r="J18" t="s">
        <v>2677</v>
      </c>
      <c r="K18" t="s">
        <v>2610</v>
      </c>
      <c r="S18" t="s">
        <v>2663</v>
      </c>
      <c r="T18">
        <v>18</v>
      </c>
      <c r="X18" t="s">
        <v>2612</v>
      </c>
      <c r="Y18" t="s">
        <v>2613</v>
      </c>
      <c r="AC18" t="s">
        <v>2614</v>
      </c>
      <c r="AD18">
        <v>2000</v>
      </c>
      <c r="AE18" t="s">
        <v>2615</v>
      </c>
      <c r="AF18">
        <v>0</v>
      </c>
      <c r="AG18">
        <v>0</v>
      </c>
      <c r="AH18">
        <v>0</v>
      </c>
      <c r="AI18">
        <v>0</v>
      </c>
      <c r="AJ18">
        <v>0</v>
      </c>
      <c r="AK18">
        <v>0</v>
      </c>
      <c r="AL18">
        <v>0</v>
      </c>
      <c r="AM18">
        <v>0</v>
      </c>
      <c r="AN18">
        <v>0</v>
      </c>
      <c r="AO18">
        <v>0</v>
      </c>
      <c r="AP18">
        <v>0</v>
      </c>
      <c r="AQ18">
        <v>0</v>
      </c>
      <c r="AR18">
        <v>0</v>
      </c>
      <c r="AS18">
        <v>0</v>
      </c>
      <c r="AT18">
        <v>0</v>
      </c>
      <c r="AU18">
        <v>1</v>
      </c>
      <c r="AV18">
        <v>0</v>
      </c>
      <c r="AW18">
        <v>0</v>
      </c>
      <c r="AX18">
        <v>0</v>
      </c>
      <c r="AY18">
        <v>0</v>
      </c>
      <c r="AZ18">
        <v>0</v>
      </c>
      <c r="BB18" t="s">
        <v>2616</v>
      </c>
      <c r="BD18" t="s">
        <v>2617</v>
      </c>
      <c r="BE18" t="s">
        <v>2618</v>
      </c>
      <c r="BF18">
        <v>0</v>
      </c>
      <c r="BG18">
        <v>0</v>
      </c>
      <c r="BH18">
        <v>0</v>
      </c>
      <c r="BI18">
        <v>0</v>
      </c>
      <c r="BJ18">
        <v>0</v>
      </c>
      <c r="BK18">
        <v>0</v>
      </c>
      <c r="BL18">
        <v>0</v>
      </c>
      <c r="BM18">
        <v>0</v>
      </c>
      <c r="BN18">
        <v>0</v>
      </c>
      <c r="BO18">
        <v>0</v>
      </c>
      <c r="BP18">
        <v>0</v>
      </c>
      <c r="BQ18">
        <v>1</v>
      </c>
      <c r="BR18">
        <v>0</v>
      </c>
      <c r="BS18">
        <v>0</v>
      </c>
      <c r="BT18">
        <v>0</v>
      </c>
      <c r="BU18">
        <v>0</v>
      </c>
      <c r="BV18">
        <v>0</v>
      </c>
      <c r="BW18" t="s">
        <v>2754</v>
      </c>
      <c r="BX18">
        <v>1</v>
      </c>
      <c r="BY18">
        <v>2</v>
      </c>
      <c r="OS18" t="s">
        <v>2623</v>
      </c>
      <c r="OT18">
        <v>0</v>
      </c>
      <c r="OU18">
        <v>0</v>
      </c>
      <c r="OV18">
        <v>0</v>
      </c>
      <c r="OW18">
        <v>0</v>
      </c>
      <c r="OX18">
        <v>0</v>
      </c>
      <c r="OY18">
        <v>0</v>
      </c>
      <c r="OZ18">
        <v>0</v>
      </c>
      <c r="PA18">
        <v>0</v>
      </c>
      <c r="PB18">
        <v>0</v>
      </c>
      <c r="PC18">
        <v>0</v>
      </c>
      <c r="PD18">
        <v>0</v>
      </c>
      <c r="PE18">
        <v>0</v>
      </c>
      <c r="PF18">
        <v>0</v>
      </c>
      <c r="PG18">
        <v>0</v>
      </c>
      <c r="PH18">
        <v>0</v>
      </c>
      <c r="PI18">
        <v>0</v>
      </c>
      <c r="PJ18">
        <v>0</v>
      </c>
      <c r="PK18">
        <v>0</v>
      </c>
      <c r="PL18">
        <v>0</v>
      </c>
      <c r="PM18">
        <v>0</v>
      </c>
      <c r="PN18">
        <v>0</v>
      </c>
      <c r="PO18">
        <v>0</v>
      </c>
      <c r="PP18">
        <v>0</v>
      </c>
      <c r="PQ18">
        <v>0</v>
      </c>
      <c r="PR18">
        <v>0</v>
      </c>
      <c r="PS18">
        <v>0</v>
      </c>
      <c r="PT18">
        <v>0</v>
      </c>
      <c r="PU18">
        <v>0</v>
      </c>
      <c r="PV18">
        <v>0</v>
      </c>
      <c r="PW18">
        <v>0</v>
      </c>
      <c r="PX18">
        <v>0</v>
      </c>
      <c r="PY18">
        <v>1</v>
      </c>
      <c r="PZ18">
        <v>0</v>
      </c>
      <c r="QA18">
        <v>0</v>
      </c>
      <c r="QB18">
        <v>0</v>
      </c>
      <c r="QC18">
        <v>0</v>
      </c>
      <c r="QD18">
        <v>0</v>
      </c>
      <c r="QE18">
        <v>0</v>
      </c>
      <c r="QF18">
        <v>0</v>
      </c>
      <c r="QG18">
        <v>0</v>
      </c>
      <c r="QH18">
        <v>0</v>
      </c>
      <c r="QI18">
        <v>0</v>
      </c>
      <c r="QJ18" t="s">
        <v>2621</v>
      </c>
      <c r="QK18">
        <v>7</v>
      </c>
      <c r="QL18" t="s">
        <v>2624</v>
      </c>
      <c r="QM18">
        <v>0</v>
      </c>
      <c r="QN18">
        <v>0</v>
      </c>
      <c r="QO18">
        <v>0</v>
      </c>
      <c r="QP18">
        <v>0</v>
      </c>
      <c r="QQ18">
        <v>0</v>
      </c>
      <c r="QR18">
        <v>0</v>
      </c>
      <c r="QS18">
        <v>0</v>
      </c>
      <c r="QT18">
        <v>0</v>
      </c>
      <c r="QU18">
        <v>1</v>
      </c>
      <c r="QV18">
        <v>0</v>
      </c>
      <c r="QW18">
        <v>0</v>
      </c>
      <c r="QX18">
        <v>0</v>
      </c>
      <c r="QY18">
        <v>0</v>
      </c>
      <c r="QZ18">
        <v>0</v>
      </c>
      <c r="RA18">
        <v>0</v>
      </c>
      <c r="RB18">
        <v>0</v>
      </c>
      <c r="RC18">
        <v>0</v>
      </c>
      <c r="RD18" t="s">
        <v>2667</v>
      </c>
      <c r="RF18" t="s">
        <v>2623</v>
      </c>
      <c r="RG18">
        <v>0</v>
      </c>
      <c r="RH18">
        <v>0</v>
      </c>
      <c r="RI18">
        <v>0</v>
      </c>
      <c r="RJ18">
        <v>0</v>
      </c>
      <c r="RK18">
        <v>0</v>
      </c>
      <c r="RL18">
        <v>0</v>
      </c>
      <c r="RM18">
        <v>0</v>
      </c>
      <c r="RN18">
        <v>0</v>
      </c>
      <c r="RO18">
        <v>0</v>
      </c>
      <c r="RP18">
        <v>0</v>
      </c>
      <c r="RQ18">
        <v>0</v>
      </c>
      <c r="RR18">
        <v>0</v>
      </c>
      <c r="RS18">
        <v>0</v>
      </c>
      <c r="RT18">
        <v>0</v>
      </c>
      <c r="RU18">
        <v>0</v>
      </c>
      <c r="RV18">
        <v>0</v>
      </c>
      <c r="RW18">
        <v>0</v>
      </c>
      <c r="RX18">
        <v>0</v>
      </c>
      <c r="RY18">
        <v>0</v>
      </c>
      <c r="RZ18">
        <v>0</v>
      </c>
      <c r="SA18">
        <v>0</v>
      </c>
      <c r="SB18">
        <v>0</v>
      </c>
      <c r="SC18">
        <v>0</v>
      </c>
      <c r="SD18">
        <v>0</v>
      </c>
      <c r="SE18">
        <v>0</v>
      </c>
      <c r="SF18">
        <v>0</v>
      </c>
      <c r="SG18">
        <v>0</v>
      </c>
      <c r="SH18">
        <v>0</v>
      </c>
      <c r="SI18">
        <v>0</v>
      </c>
      <c r="SJ18">
        <v>0</v>
      </c>
      <c r="SK18">
        <v>0</v>
      </c>
      <c r="SL18">
        <v>1</v>
      </c>
      <c r="SM18">
        <v>0</v>
      </c>
      <c r="SN18">
        <v>0</v>
      </c>
      <c r="SO18">
        <v>0</v>
      </c>
      <c r="SP18">
        <v>0</v>
      </c>
      <c r="SQ18">
        <v>0</v>
      </c>
      <c r="SR18">
        <v>0</v>
      </c>
      <c r="SS18">
        <v>0</v>
      </c>
      <c r="ST18">
        <v>0</v>
      </c>
      <c r="SU18">
        <v>0</v>
      </c>
      <c r="SV18">
        <v>0</v>
      </c>
      <c r="SW18" t="s">
        <v>2621</v>
      </c>
      <c r="SX18">
        <v>3</v>
      </c>
      <c r="AFL18" t="s">
        <v>2627</v>
      </c>
      <c r="AFO18" t="s">
        <v>2627</v>
      </c>
      <c r="AFR18" t="s">
        <v>2627</v>
      </c>
      <c r="AFU18" t="s">
        <v>2627</v>
      </c>
      <c r="AFY18" t="s">
        <v>2613</v>
      </c>
      <c r="AFZ18" t="s">
        <v>2726</v>
      </c>
      <c r="AGA18" t="s">
        <v>2613</v>
      </c>
      <c r="AGB18" t="s">
        <v>2613</v>
      </c>
      <c r="AGC18" t="s">
        <v>2613</v>
      </c>
      <c r="AGD18" t="s">
        <v>2740</v>
      </c>
      <c r="AGE18">
        <v>2</v>
      </c>
      <c r="AGF18">
        <v>0</v>
      </c>
      <c r="AGI18" t="s">
        <v>2630</v>
      </c>
      <c r="AGJ18" t="s">
        <v>2627</v>
      </c>
      <c r="AGN18">
        <v>2</v>
      </c>
      <c r="AGO18">
        <v>0</v>
      </c>
      <c r="AGQ18" t="s">
        <v>2627</v>
      </c>
      <c r="AGU18">
        <v>0</v>
      </c>
      <c r="AGV18">
        <v>0</v>
      </c>
      <c r="AGZ18">
        <v>0</v>
      </c>
      <c r="AHC18">
        <v>0</v>
      </c>
      <c r="AHD18">
        <v>0</v>
      </c>
      <c r="AHG18">
        <v>4</v>
      </c>
      <c r="AHH18">
        <v>4</v>
      </c>
      <c r="AHI18" t="s">
        <v>2636</v>
      </c>
      <c r="AHJ18" t="s">
        <v>2627</v>
      </c>
      <c r="AHM18">
        <v>0</v>
      </c>
      <c r="AHP18">
        <v>3</v>
      </c>
      <c r="AHQ18">
        <v>50</v>
      </c>
      <c r="AHR18">
        <v>0</v>
      </c>
      <c r="AHS18">
        <v>0</v>
      </c>
      <c r="AHT18">
        <v>0</v>
      </c>
      <c r="AHU18">
        <v>0</v>
      </c>
      <c r="AHV18">
        <v>2</v>
      </c>
      <c r="AHW18">
        <v>1</v>
      </c>
      <c r="AHX18">
        <v>0</v>
      </c>
      <c r="AIS18" t="s">
        <v>2632</v>
      </c>
      <c r="AIT18" t="s">
        <v>2613</v>
      </c>
      <c r="AIU18" t="s">
        <v>2683</v>
      </c>
      <c r="AIV18" t="s">
        <v>2627</v>
      </c>
      <c r="AIX18">
        <v>5</v>
      </c>
      <c r="AIY18">
        <v>0</v>
      </c>
      <c r="AJA18" t="s">
        <v>2627</v>
      </c>
      <c r="AJE18">
        <v>0</v>
      </c>
      <c r="AJF18">
        <v>0</v>
      </c>
      <c r="AJJ18">
        <v>1</v>
      </c>
      <c r="AJK18">
        <v>50</v>
      </c>
      <c r="AJL18" t="s">
        <v>2670</v>
      </c>
      <c r="AJM18">
        <v>450</v>
      </c>
      <c r="AJN18">
        <v>0</v>
      </c>
      <c r="AJQ18">
        <v>1</v>
      </c>
      <c r="AJR18">
        <v>10</v>
      </c>
      <c r="AJS18" t="s">
        <v>2670</v>
      </c>
      <c r="AJT18" t="s">
        <v>2627</v>
      </c>
      <c r="AJW18">
        <v>0</v>
      </c>
      <c r="AJZ18">
        <v>1</v>
      </c>
      <c r="AKA18">
        <v>50</v>
      </c>
      <c r="AKB18">
        <v>0</v>
      </c>
      <c r="AKC18">
        <v>0</v>
      </c>
      <c r="AKD18">
        <v>0</v>
      </c>
      <c r="AKE18">
        <v>0</v>
      </c>
      <c r="AKF18">
        <v>1</v>
      </c>
      <c r="AKG18">
        <v>0</v>
      </c>
      <c r="AKH18">
        <v>1</v>
      </c>
      <c r="AKI18">
        <v>2</v>
      </c>
      <c r="AKJ18">
        <v>50</v>
      </c>
      <c r="AKK18">
        <v>0</v>
      </c>
      <c r="AKL18">
        <v>0</v>
      </c>
      <c r="AKM18">
        <v>0</v>
      </c>
      <c r="AKN18">
        <v>0</v>
      </c>
      <c r="AKO18">
        <v>1</v>
      </c>
      <c r="AKP18">
        <v>1</v>
      </c>
      <c r="AKQ18">
        <v>1</v>
      </c>
      <c r="AZD18" t="s">
        <v>2613</v>
      </c>
      <c r="AZE18">
        <v>1</v>
      </c>
      <c r="AZF18">
        <v>0</v>
      </c>
      <c r="AZG18">
        <v>0</v>
      </c>
      <c r="AZH18">
        <v>0</v>
      </c>
      <c r="AZI18">
        <v>2</v>
      </c>
      <c r="AZJ18" t="s">
        <v>2627</v>
      </c>
      <c r="AZO18" t="s">
        <v>2627</v>
      </c>
      <c r="AZT18" t="s">
        <v>2632</v>
      </c>
      <c r="AZU18">
        <v>0</v>
      </c>
      <c r="AZV18">
        <v>0</v>
      </c>
      <c r="AZW18">
        <v>0</v>
      </c>
      <c r="AZX18">
        <v>0</v>
      </c>
      <c r="AZY18">
        <v>0</v>
      </c>
      <c r="AZZ18">
        <v>0</v>
      </c>
      <c r="BAA18">
        <v>0</v>
      </c>
      <c r="BAB18">
        <v>0</v>
      </c>
      <c r="BAC18">
        <v>0</v>
      </c>
      <c r="BAD18">
        <v>0</v>
      </c>
      <c r="BAE18">
        <v>0</v>
      </c>
      <c r="BAF18">
        <v>1</v>
      </c>
      <c r="BAG18">
        <v>0</v>
      </c>
      <c r="BAH18">
        <v>0</v>
      </c>
      <c r="BAI18">
        <v>0</v>
      </c>
      <c r="BAJ18">
        <v>0</v>
      </c>
      <c r="BAK18">
        <v>0</v>
      </c>
      <c r="BAL18">
        <v>0</v>
      </c>
      <c r="BAM18">
        <v>0</v>
      </c>
      <c r="BAN18">
        <v>0</v>
      </c>
      <c r="BAO18">
        <v>0</v>
      </c>
      <c r="BAP18">
        <v>0</v>
      </c>
      <c r="BAQ18">
        <v>0</v>
      </c>
      <c r="BAR18">
        <v>0</v>
      </c>
      <c r="BAS18">
        <v>0</v>
      </c>
      <c r="BAT18">
        <v>0</v>
      </c>
      <c r="BAU18">
        <v>0</v>
      </c>
      <c r="BAV18">
        <v>0</v>
      </c>
      <c r="BAW18">
        <v>0</v>
      </c>
      <c r="BAX18">
        <v>0</v>
      </c>
      <c r="BAY18">
        <v>0</v>
      </c>
      <c r="BAZ18">
        <v>0</v>
      </c>
      <c r="BBA18">
        <v>0</v>
      </c>
      <c r="BBB18">
        <v>0</v>
      </c>
      <c r="BDX18">
        <v>1</v>
      </c>
      <c r="BDZ18">
        <v>35</v>
      </c>
      <c r="BEA18" t="s">
        <v>2637</v>
      </c>
      <c r="BEB18">
        <v>0</v>
      </c>
      <c r="BEC18">
        <v>0</v>
      </c>
      <c r="BED18">
        <v>0</v>
      </c>
      <c r="BEE18">
        <v>0</v>
      </c>
      <c r="BEF18">
        <v>0</v>
      </c>
      <c r="BEG18">
        <v>0</v>
      </c>
      <c r="BEH18">
        <v>0</v>
      </c>
      <c r="BEI18">
        <v>0</v>
      </c>
      <c r="BEJ18">
        <v>0</v>
      </c>
      <c r="BEK18">
        <v>0</v>
      </c>
      <c r="BEL18">
        <v>0</v>
      </c>
      <c r="BEM18">
        <v>0</v>
      </c>
      <c r="BEN18">
        <v>1</v>
      </c>
      <c r="BEO18">
        <v>0</v>
      </c>
      <c r="BEP18">
        <v>0</v>
      </c>
      <c r="BEQ18">
        <v>0</v>
      </c>
      <c r="BER18">
        <v>0</v>
      </c>
      <c r="BET18">
        <v>35</v>
      </c>
      <c r="BEW18">
        <v>35</v>
      </c>
      <c r="BEX18" t="s">
        <v>2627</v>
      </c>
      <c r="BFD18">
        <v>0</v>
      </c>
      <c r="BFJ18">
        <v>1</v>
      </c>
      <c r="BFL18">
        <v>1</v>
      </c>
      <c r="BFM18" t="s">
        <v>2637</v>
      </c>
      <c r="BFN18">
        <v>0</v>
      </c>
      <c r="BFO18">
        <v>0</v>
      </c>
      <c r="BFP18">
        <v>0</v>
      </c>
      <c r="BFQ18">
        <v>0</v>
      </c>
      <c r="BFR18">
        <v>0</v>
      </c>
      <c r="BFS18">
        <v>0</v>
      </c>
      <c r="BFT18">
        <v>0</v>
      </c>
      <c r="BFU18">
        <v>0</v>
      </c>
      <c r="BFV18">
        <v>0</v>
      </c>
      <c r="BFW18">
        <v>0</v>
      </c>
      <c r="BFX18">
        <v>0</v>
      </c>
      <c r="BFY18">
        <v>0</v>
      </c>
      <c r="BFZ18">
        <v>1</v>
      </c>
      <c r="BGA18">
        <v>0</v>
      </c>
      <c r="BGB18">
        <v>0</v>
      </c>
      <c r="BGC18">
        <v>0</v>
      </c>
      <c r="BGD18">
        <v>0</v>
      </c>
      <c r="BGF18">
        <v>1</v>
      </c>
      <c r="BGI18">
        <v>1</v>
      </c>
      <c r="BGJ18" t="s">
        <v>2627</v>
      </c>
      <c r="BGP18">
        <v>0</v>
      </c>
      <c r="BGV18">
        <v>1</v>
      </c>
      <c r="BGX18">
        <v>30</v>
      </c>
      <c r="BGY18" t="s">
        <v>2637</v>
      </c>
      <c r="BGZ18">
        <v>0</v>
      </c>
      <c r="BHA18">
        <v>0</v>
      </c>
      <c r="BHB18">
        <v>0</v>
      </c>
      <c r="BHC18">
        <v>0</v>
      </c>
      <c r="BHD18">
        <v>0</v>
      </c>
      <c r="BHE18">
        <v>0</v>
      </c>
      <c r="BHF18">
        <v>0</v>
      </c>
      <c r="BHG18">
        <v>0</v>
      </c>
      <c r="BHH18">
        <v>0</v>
      </c>
      <c r="BHI18">
        <v>0</v>
      </c>
      <c r="BHJ18">
        <v>0</v>
      </c>
      <c r="BHK18">
        <v>0</v>
      </c>
      <c r="BHL18">
        <v>1</v>
      </c>
      <c r="BHM18">
        <v>0</v>
      </c>
      <c r="BHN18">
        <v>0</v>
      </c>
      <c r="BHO18">
        <v>0</v>
      </c>
      <c r="BHP18">
        <v>0</v>
      </c>
      <c r="BHR18">
        <v>30</v>
      </c>
      <c r="BHU18">
        <v>30</v>
      </c>
      <c r="BHV18" t="s">
        <v>2627</v>
      </c>
      <c r="BIB18">
        <v>0</v>
      </c>
      <c r="BIC18">
        <f t="shared" si="0"/>
        <v>0</v>
      </c>
      <c r="BIH18">
        <v>0</v>
      </c>
      <c r="BJG18">
        <v>1</v>
      </c>
      <c r="BJI18">
        <v>15</v>
      </c>
      <c r="BJJ18" t="s">
        <v>2703</v>
      </c>
      <c r="BJK18">
        <v>0</v>
      </c>
      <c r="BJL18">
        <v>0</v>
      </c>
      <c r="BJM18">
        <v>0</v>
      </c>
      <c r="BJN18">
        <v>0</v>
      </c>
      <c r="BJO18">
        <v>0</v>
      </c>
      <c r="BJP18">
        <v>0</v>
      </c>
      <c r="BJQ18">
        <v>0</v>
      </c>
      <c r="BJR18">
        <v>0</v>
      </c>
      <c r="BJS18">
        <v>0</v>
      </c>
      <c r="BJT18">
        <v>0</v>
      </c>
      <c r="BJU18">
        <v>0</v>
      </c>
      <c r="BJV18">
        <v>0</v>
      </c>
      <c r="BJW18">
        <v>1</v>
      </c>
      <c r="BJX18">
        <v>0</v>
      </c>
      <c r="BJY18">
        <v>0</v>
      </c>
      <c r="BJZ18">
        <v>1</v>
      </c>
      <c r="BKA18">
        <v>0</v>
      </c>
      <c r="BKB18">
        <v>5</v>
      </c>
      <c r="BKC18">
        <v>10</v>
      </c>
      <c r="BKF18">
        <v>15</v>
      </c>
      <c r="BKG18" t="s">
        <v>2627</v>
      </c>
      <c r="BKM18">
        <v>0</v>
      </c>
      <c r="BKN18">
        <f t="shared" si="1"/>
        <v>0</v>
      </c>
      <c r="BKS18">
        <v>0</v>
      </c>
      <c r="BLY18">
        <v>0</v>
      </c>
      <c r="BME18">
        <v>0</v>
      </c>
      <c r="BNK18">
        <v>0</v>
      </c>
      <c r="BNQ18">
        <v>0</v>
      </c>
      <c r="BOW18">
        <v>0</v>
      </c>
      <c r="BPC18">
        <v>1</v>
      </c>
      <c r="BPE18">
        <v>1</v>
      </c>
      <c r="BPF18" t="s">
        <v>2637</v>
      </c>
      <c r="BPG18">
        <v>0</v>
      </c>
      <c r="BPH18">
        <v>0</v>
      </c>
      <c r="BPI18">
        <v>0</v>
      </c>
      <c r="BPJ18">
        <v>0</v>
      </c>
      <c r="BPK18">
        <v>0</v>
      </c>
      <c r="BPL18">
        <v>0</v>
      </c>
      <c r="BPM18">
        <v>0</v>
      </c>
      <c r="BPN18">
        <v>0</v>
      </c>
      <c r="BPO18">
        <v>0</v>
      </c>
      <c r="BPP18">
        <v>0</v>
      </c>
      <c r="BPQ18">
        <v>0</v>
      </c>
      <c r="BPR18">
        <v>0</v>
      </c>
      <c r="BPS18">
        <v>1</v>
      </c>
      <c r="BPT18">
        <v>0</v>
      </c>
      <c r="BPU18">
        <v>0</v>
      </c>
      <c r="BPV18">
        <v>0</v>
      </c>
      <c r="BPW18">
        <v>0</v>
      </c>
      <c r="BPY18">
        <v>1</v>
      </c>
      <c r="BQB18">
        <v>1</v>
      </c>
      <c r="BQC18" t="s">
        <v>2627</v>
      </c>
      <c r="BQI18">
        <v>0</v>
      </c>
      <c r="BQO18">
        <v>1</v>
      </c>
      <c r="BQQ18">
        <v>40</v>
      </c>
      <c r="BQR18" t="s">
        <v>2637</v>
      </c>
      <c r="BQS18">
        <v>0</v>
      </c>
      <c r="BQT18">
        <v>0</v>
      </c>
      <c r="BQU18">
        <v>0</v>
      </c>
      <c r="BQV18">
        <v>0</v>
      </c>
      <c r="BQW18">
        <v>0</v>
      </c>
      <c r="BQX18">
        <v>0</v>
      </c>
      <c r="BQY18">
        <v>0</v>
      </c>
      <c r="BQZ18">
        <v>0</v>
      </c>
      <c r="BRA18">
        <v>0</v>
      </c>
      <c r="BRB18">
        <v>0</v>
      </c>
      <c r="BRC18">
        <v>0</v>
      </c>
      <c r="BRD18">
        <v>0</v>
      </c>
      <c r="BRE18">
        <v>1</v>
      </c>
      <c r="BRF18">
        <v>0</v>
      </c>
      <c r="BRG18">
        <v>0</v>
      </c>
      <c r="BRH18">
        <v>0</v>
      </c>
      <c r="BRI18">
        <v>0</v>
      </c>
      <c r="BRK18">
        <v>40</v>
      </c>
      <c r="BRN18">
        <v>40</v>
      </c>
      <c r="BRO18" t="s">
        <v>2627</v>
      </c>
      <c r="BRV18">
        <v>45</v>
      </c>
      <c r="BRW18">
        <v>1</v>
      </c>
      <c r="BRY18">
        <v>5</v>
      </c>
      <c r="BRZ18">
        <v>0</v>
      </c>
      <c r="BSA18">
        <v>0</v>
      </c>
      <c r="BSB18">
        <v>0</v>
      </c>
      <c r="BSC18">
        <v>0</v>
      </c>
      <c r="BTJ18">
        <v>0</v>
      </c>
      <c r="BTP18">
        <v>0</v>
      </c>
      <c r="BUO18">
        <v>1</v>
      </c>
      <c r="BUQ18">
        <v>1</v>
      </c>
      <c r="BUR18" t="s">
        <v>2636</v>
      </c>
      <c r="BUS18">
        <v>0</v>
      </c>
      <c r="BUT18">
        <v>0</v>
      </c>
      <c r="BUU18">
        <v>0</v>
      </c>
      <c r="BUV18">
        <v>0</v>
      </c>
      <c r="BUW18">
        <v>0</v>
      </c>
      <c r="BUX18">
        <v>0</v>
      </c>
      <c r="BUY18">
        <v>0</v>
      </c>
      <c r="BUZ18">
        <v>0</v>
      </c>
      <c r="BVA18">
        <v>0</v>
      </c>
      <c r="BVB18">
        <v>0</v>
      </c>
      <c r="BVC18">
        <v>0</v>
      </c>
      <c r="BVD18">
        <v>0</v>
      </c>
      <c r="BVE18">
        <v>0</v>
      </c>
      <c r="BVF18">
        <v>0</v>
      </c>
      <c r="BVG18">
        <v>0</v>
      </c>
      <c r="BVH18">
        <v>1</v>
      </c>
      <c r="BVI18">
        <v>0</v>
      </c>
      <c r="BVJ18">
        <v>1</v>
      </c>
      <c r="BVN18">
        <v>1</v>
      </c>
      <c r="BVO18" t="s">
        <v>2627</v>
      </c>
      <c r="BVP18">
        <v>0</v>
      </c>
      <c r="BVV18">
        <v>0</v>
      </c>
      <c r="BWU18">
        <v>1</v>
      </c>
      <c r="BWW18">
        <v>1</v>
      </c>
      <c r="BWX18" t="s">
        <v>2637</v>
      </c>
      <c r="BWY18">
        <v>0</v>
      </c>
      <c r="BWZ18">
        <v>0</v>
      </c>
      <c r="BXA18">
        <v>0</v>
      </c>
      <c r="BXB18">
        <v>0</v>
      </c>
      <c r="BXC18">
        <v>0</v>
      </c>
      <c r="BXD18">
        <v>0</v>
      </c>
      <c r="BXE18">
        <v>0</v>
      </c>
      <c r="BXF18">
        <v>0</v>
      </c>
      <c r="BXG18">
        <v>0</v>
      </c>
      <c r="BXH18">
        <v>0</v>
      </c>
      <c r="BXI18">
        <v>0</v>
      </c>
      <c r="BXJ18">
        <v>0</v>
      </c>
      <c r="BXK18">
        <v>1</v>
      </c>
      <c r="BXL18">
        <v>0</v>
      </c>
      <c r="BXM18">
        <v>0</v>
      </c>
      <c r="BXN18">
        <v>0</v>
      </c>
      <c r="BXO18">
        <v>0</v>
      </c>
      <c r="BXQ18">
        <v>1</v>
      </c>
      <c r="BXT18">
        <v>1</v>
      </c>
      <c r="BXU18" t="s">
        <v>2627</v>
      </c>
      <c r="BYA18">
        <v>0</v>
      </c>
      <c r="BYB18">
        <f t="shared" si="2"/>
        <v>0</v>
      </c>
      <c r="BYH18">
        <v>0</v>
      </c>
      <c r="CAL18">
        <v>0</v>
      </c>
      <c r="CAV18">
        <v>0</v>
      </c>
      <c r="CBR18">
        <v>0</v>
      </c>
      <c r="CBX18">
        <v>0</v>
      </c>
      <c r="CCK18">
        <v>0</v>
      </c>
      <c r="CDA18" t="s">
        <v>2627</v>
      </c>
      <c r="CDL18">
        <v>2</v>
      </c>
      <c r="CDM18" t="s">
        <v>2638</v>
      </c>
      <c r="CDN18">
        <v>0</v>
      </c>
      <c r="CDO18">
        <v>0</v>
      </c>
      <c r="CDP18">
        <v>0</v>
      </c>
      <c r="CDQ18">
        <v>0</v>
      </c>
      <c r="CDR18">
        <v>0</v>
      </c>
      <c r="CDS18">
        <v>0</v>
      </c>
      <c r="CDT18">
        <v>0</v>
      </c>
      <c r="CDU18">
        <v>0</v>
      </c>
      <c r="CDV18">
        <v>0</v>
      </c>
      <c r="CDW18">
        <v>0</v>
      </c>
      <c r="CDX18">
        <v>0</v>
      </c>
      <c r="CDY18">
        <v>1</v>
      </c>
      <c r="CDZ18">
        <v>0</v>
      </c>
      <c r="CEA18">
        <v>0</v>
      </c>
      <c r="CEB18">
        <v>1</v>
      </c>
      <c r="CEC18">
        <v>0</v>
      </c>
      <c r="CED18">
        <v>0</v>
      </c>
      <c r="CEE18">
        <v>1</v>
      </c>
      <c r="CEI18">
        <v>1</v>
      </c>
      <c r="CEM18" t="s">
        <v>2685</v>
      </c>
      <c r="CEN18">
        <v>35</v>
      </c>
      <c r="CEO18" t="s">
        <v>2695</v>
      </c>
      <c r="CEP18">
        <v>0</v>
      </c>
      <c r="CEQ18">
        <v>2</v>
      </c>
      <c r="CER18">
        <v>0</v>
      </c>
      <c r="CES18">
        <v>0</v>
      </c>
      <c r="CET18">
        <v>0</v>
      </c>
      <c r="CEU18">
        <v>2</v>
      </c>
      <c r="CEV18">
        <v>1</v>
      </c>
      <c r="CEW18">
        <v>0</v>
      </c>
      <c r="CEX18">
        <v>1</v>
      </c>
      <c r="CEY18">
        <v>0</v>
      </c>
      <c r="CEZ18">
        <v>0</v>
      </c>
      <c r="CFA18">
        <v>0</v>
      </c>
      <c r="CFB18">
        <v>0</v>
      </c>
      <c r="CFH18">
        <v>0</v>
      </c>
      <c r="CFN18">
        <v>0</v>
      </c>
      <c r="CFT18">
        <v>0</v>
      </c>
      <c r="CFZ18">
        <v>0</v>
      </c>
      <c r="CGF18">
        <v>0</v>
      </c>
      <c r="CGL18">
        <v>0</v>
      </c>
      <c r="CGR18">
        <v>0</v>
      </c>
      <c r="CGX18">
        <v>2</v>
      </c>
      <c r="CGY18">
        <v>1</v>
      </c>
      <c r="CGZ18">
        <v>0</v>
      </c>
      <c r="CHA18">
        <v>0</v>
      </c>
      <c r="CHB18">
        <v>0</v>
      </c>
      <c r="CHC18">
        <v>1</v>
      </c>
      <c r="CHD18">
        <v>1</v>
      </c>
      <c r="CHE18">
        <v>0</v>
      </c>
      <c r="CHF18">
        <v>1</v>
      </c>
      <c r="CHG18">
        <v>0</v>
      </c>
      <c r="CHH18">
        <v>0</v>
      </c>
      <c r="CHI18">
        <v>0</v>
      </c>
      <c r="CHJ18">
        <v>0</v>
      </c>
      <c r="CHP18">
        <v>1</v>
      </c>
      <c r="CHQ18">
        <v>0</v>
      </c>
      <c r="CHR18">
        <v>0</v>
      </c>
      <c r="CHS18">
        <v>0</v>
      </c>
      <c r="CHT18">
        <v>0</v>
      </c>
      <c r="CHU18">
        <v>1</v>
      </c>
      <c r="CHV18">
        <v>0</v>
      </c>
      <c r="CIB18">
        <v>0</v>
      </c>
      <c r="CIH18">
        <v>0</v>
      </c>
      <c r="CIN18">
        <v>0</v>
      </c>
      <c r="CIT18">
        <v>1</v>
      </c>
      <c r="CIU18">
        <v>1</v>
      </c>
      <c r="CIV18">
        <v>0</v>
      </c>
      <c r="CIW18">
        <v>0</v>
      </c>
      <c r="CIX18">
        <v>1</v>
      </c>
      <c r="CIY18">
        <v>0</v>
      </c>
      <c r="CIZ18">
        <v>0</v>
      </c>
      <c r="CJF18">
        <v>0</v>
      </c>
      <c r="CJG18">
        <v>0</v>
      </c>
      <c r="CJH18">
        <v>2</v>
      </c>
      <c r="CJI18">
        <v>0</v>
      </c>
      <c r="CJJ18">
        <v>0</v>
      </c>
      <c r="CJK18">
        <v>0</v>
      </c>
      <c r="CJL18">
        <v>0</v>
      </c>
      <c r="CJM18">
        <v>2</v>
      </c>
      <c r="CJN18">
        <v>0</v>
      </c>
      <c r="CJO18">
        <v>0</v>
      </c>
      <c r="CJP18">
        <v>0</v>
      </c>
      <c r="CJQ18">
        <v>0</v>
      </c>
      <c r="CJT18">
        <v>1000</v>
      </c>
      <c r="CJU18" t="s">
        <v>2675</v>
      </c>
      <c r="CJV18">
        <v>500</v>
      </c>
      <c r="CJW18" t="s">
        <v>2641</v>
      </c>
      <c r="CJX18">
        <v>0</v>
      </c>
      <c r="CJY18">
        <v>0</v>
      </c>
      <c r="CJZ18">
        <v>0</v>
      </c>
      <c r="CKA18">
        <v>0</v>
      </c>
      <c r="CKB18">
        <v>0</v>
      </c>
      <c r="CKC18">
        <v>0</v>
      </c>
      <c r="CKD18">
        <v>0</v>
      </c>
      <c r="CKE18">
        <v>0</v>
      </c>
      <c r="CKF18">
        <v>0</v>
      </c>
      <c r="CKG18">
        <v>0</v>
      </c>
      <c r="CKH18">
        <v>0</v>
      </c>
      <c r="CKI18">
        <v>0</v>
      </c>
      <c r="CKJ18">
        <v>0</v>
      </c>
      <c r="CKK18">
        <v>0</v>
      </c>
      <c r="CKL18">
        <v>0</v>
      </c>
      <c r="CKM18">
        <v>0</v>
      </c>
      <c r="CKN18">
        <v>0</v>
      </c>
      <c r="CKO18">
        <v>0</v>
      </c>
      <c r="CKP18">
        <v>0</v>
      </c>
      <c r="CKQ18">
        <v>0</v>
      </c>
      <c r="CKR18">
        <v>0</v>
      </c>
      <c r="CKS18">
        <v>1</v>
      </c>
      <c r="CKT18">
        <v>0</v>
      </c>
      <c r="CKU18">
        <v>0</v>
      </c>
      <c r="CKV18">
        <v>0</v>
      </c>
      <c r="CKW18">
        <v>0</v>
      </c>
      <c r="CKX18">
        <v>0</v>
      </c>
      <c r="CKY18">
        <v>0</v>
      </c>
      <c r="CKZ18">
        <v>0</v>
      </c>
      <c r="CLA18">
        <v>0</v>
      </c>
      <c r="CLB18">
        <v>0</v>
      </c>
      <c r="CLD18">
        <v>500</v>
      </c>
      <c r="CLQ18" t="s">
        <v>2627</v>
      </c>
      <c r="CLV18" t="s">
        <v>2755</v>
      </c>
      <c r="CLW18" t="s">
        <v>2660</v>
      </c>
      <c r="CLX18">
        <v>1</v>
      </c>
      <c r="CLY18">
        <v>0</v>
      </c>
      <c r="CLZ18">
        <v>0</v>
      </c>
      <c r="CMA18">
        <v>0</v>
      </c>
      <c r="CMB18">
        <v>0</v>
      </c>
      <c r="CMC18">
        <v>0</v>
      </c>
      <c r="CMD18">
        <v>0</v>
      </c>
      <c r="CME18">
        <v>0</v>
      </c>
      <c r="CWV18">
        <v>620482217</v>
      </c>
      <c r="CWW18" t="s">
        <v>2756</v>
      </c>
      <c r="CWX18" s="1">
        <v>45609.394907407397</v>
      </c>
      <c r="CXA18" t="s">
        <v>2645</v>
      </c>
      <c r="CXC18" t="s">
        <v>2698</v>
      </c>
      <c r="CXE18">
        <v>17</v>
      </c>
    </row>
    <row r="19" spans="1:2046 2052:2657" x14ac:dyDescent="0.25">
      <c r="A19" s="1">
        <v>45609.259801736109</v>
      </c>
      <c r="B19" s="1">
        <v>45612.369627905093</v>
      </c>
      <c r="H19" s="1">
        <v>45608</v>
      </c>
      <c r="I19" t="s">
        <v>2608</v>
      </c>
      <c r="J19" t="s">
        <v>2662</v>
      </c>
      <c r="K19" t="s">
        <v>2610</v>
      </c>
      <c r="S19" t="s">
        <v>2663</v>
      </c>
      <c r="T19">
        <v>19</v>
      </c>
      <c r="X19" t="s">
        <v>2612</v>
      </c>
      <c r="Y19" t="s">
        <v>2613</v>
      </c>
      <c r="AC19" t="s">
        <v>2621</v>
      </c>
      <c r="AD19">
        <v>1974</v>
      </c>
      <c r="AE19" t="s">
        <v>2615</v>
      </c>
      <c r="AF19">
        <v>0</v>
      </c>
      <c r="AG19">
        <v>0</v>
      </c>
      <c r="AH19">
        <v>0</v>
      </c>
      <c r="AI19">
        <v>0</v>
      </c>
      <c r="AJ19">
        <v>0</v>
      </c>
      <c r="AK19">
        <v>0</v>
      </c>
      <c r="AL19">
        <v>0</v>
      </c>
      <c r="AM19">
        <v>0</v>
      </c>
      <c r="AN19">
        <v>0</v>
      </c>
      <c r="AO19">
        <v>0</v>
      </c>
      <c r="AP19">
        <v>0</v>
      </c>
      <c r="AQ19">
        <v>0</v>
      </c>
      <c r="AR19">
        <v>0</v>
      </c>
      <c r="AS19">
        <v>0</v>
      </c>
      <c r="AT19">
        <v>0</v>
      </c>
      <c r="AU19">
        <v>1</v>
      </c>
      <c r="AV19">
        <v>0</v>
      </c>
      <c r="AW19">
        <v>0</v>
      </c>
      <c r="AX19">
        <v>0</v>
      </c>
      <c r="AY19">
        <v>0</v>
      </c>
      <c r="AZ19">
        <v>0</v>
      </c>
      <c r="BB19" t="s">
        <v>2616</v>
      </c>
      <c r="BD19" t="s">
        <v>2617</v>
      </c>
      <c r="BE19" t="s">
        <v>2648</v>
      </c>
      <c r="BF19">
        <v>0</v>
      </c>
      <c r="BG19">
        <v>0</v>
      </c>
      <c r="BH19">
        <v>0</v>
      </c>
      <c r="BI19">
        <v>0</v>
      </c>
      <c r="BJ19">
        <v>0</v>
      </c>
      <c r="BK19">
        <v>0</v>
      </c>
      <c r="BL19">
        <v>0</v>
      </c>
      <c r="BM19">
        <v>0</v>
      </c>
      <c r="BN19">
        <v>0</v>
      </c>
      <c r="BO19">
        <v>0</v>
      </c>
      <c r="BP19">
        <v>0</v>
      </c>
      <c r="BQ19">
        <v>1</v>
      </c>
      <c r="BR19">
        <v>0</v>
      </c>
      <c r="BS19">
        <v>0</v>
      </c>
      <c r="BT19">
        <v>1</v>
      </c>
      <c r="BU19">
        <v>0</v>
      </c>
      <c r="BV19">
        <v>0</v>
      </c>
      <c r="BX19">
        <v>1</v>
      </c>
      <c r="BY19">
        <v>0</v>
      </c>
      <c r="AFL19" t="s">
        <v>2613</v>
      </c>
      <c r="AFM19" t="s">
        <v>2757</v>
      </c>
      <c r="AFN19">
        <v>90</v>
      </c>
      <c r="AFO19" t="s">
        <v>2627</v>
      </c>
      <c r="AFR19" t="s">
        <v>2627</v>
      </c>
      <c r="AFU19" t="s">
        <v>2627</v>
      </c>
      <c r="AFY19" t="s">
        <v>2613</v>
      </c>
      <c r="AFZ19" t="s">
        <v>2739</v>
      </c>
      <c r="AGA19" t="s">
        <v>2613</v>
      </c>
      <c r="AGB19" t="s">
        <v>2613</v>
      </c>
      <c r="AGC19" t="s">
        <v>2613</v>
      </c>
      <c r="AGD19" t="s">
        <v>2758</v>
      </c>
      <c r="AGE19">
        <v>3</v>
      </c>
      <c r="AGF19">
        <v>0</v>
      </c>
      <c r="AGI19" t="s">
        <v>2632</v>
      </c>
      <c r="AGJ19" t="s">
        <v>2627</v>
      </c>
      <c r="AGN19">
        <v>2</v>
      </c>
      <c r="AGO19">
        <v>0</v>
      </c>
      <c r="AGQ19" t="s">
        <v>2627</v>
      </c>
      <c r="AGU19">
        <v>2</v>
      </c>
      <c r="AGV19">
        <v>0</v>
      </c>
      <c r="AGZ19">
        <v>1</v>
      </c>
      <c r="AHA19">
        <v>50</v>
      </c>
      <c r="AHB19" t="s">
        <v>2745</v>
      </c>
      <c r="AHD19">
        <v>0</v>
      </c>
      <c r="AHG19">
        <v>1</v>
      </c>
      <c r="AHH19">
        <v>10</v>
      </c>
      <c r="AHI19" t="s">
        <v>2745</v>
      </c>
      <c r="AHJ19" t="s">
        <v>2627</v>
      </c>
      <c r="AHM19">
        <v>0</v>
      </c>
      <c r="AHP19">
        <v>5</v>
      </c>
      <c r="AHQ19">
        <v>50</v>
      </c>
      <c r="AHR19">
        <v>1</v>
      </c>
      <c r="AHS19">
        <v>0</v>
      </c>
      <c r="AHT19">
        <v>0</v>
      </c>
      <c r="AHU19">
        <v>0</v>
      </c>
      <c r="AHV19">
        <v>3</v>
      </c>
      <c r="AHW19">
        <v>1</v>
      </c>
      <c r="AHX19">
        <v>0</v>
      </c>
      <c r="AIS19" t="s">
        <v>2630</v>
      </c>
      <c r="AIT19" t="s">
        <v>2613</v>
      </c>
      <c r="AIU19" t="s">
        <v>2759</v>
      </c>
      <c r="AIV19" t="s">
        <v>2627</v>
      </c>
      <c r="AIX19">
        <v>5</v>
      </c>
      <c r="AIY19">
        <v>0</v>
      </c>
      <c r="AJA19" t="s">
        <v>2627</v>
      </c>
      <c r="AJE19">
        <v>0</v>
      </c>
      <c r="AJF19">
        <v>0</v>
      </c>
      <c r="AJJ19">
        <v>0</v>
      </c>
      <c r="AJN19">
        <v>0</v>
      </c>
      <c r="AJQ19">
        <v>3</v>
      </c>
      <c r="AJR19">
        <v>3</v>
      </c>
      <c r="AJS19" t="s">
        <v>2636</v>
      </c>
      <c r="AJT19" t="s">
        <v>2627</v>
      </c>
      <c r="AJW19">
        <v>0</v>
      </c>
      <c r="AJZ19">
        <v>2</v>
      </c>
      <c r="AKA19">
        <v>50</v>
      </c>
      <c r="AKB19">
        <v>0</v>
      </c>
      <c r="AKC19">
        <v>0</v>
      </c>
      <c r="AKD19">
        <v>0</v>
      </c>
      <c r="AKE19">
        <v>0</v>
      </c>
      <c r="AKF19">
        <v>1</v>
      </c>
      <c r="AKG19">
        <v>1</v>
      </c>
      <c r="AKH19">
        <v>5</v>
      </c>
      <c r="AKI19">
        <v>0</v>
      </c>
      <c r="AKJ19">
        <v>0</v>
      </c>
      <c r="AKK19">
        <v>0</v>
      </c>
      <c r="AKL19">
        <v>0</v>
      </c>
      <c r="AKM19">
        <v>0</v>
      </c>
      <c r="AKN19">
        <v>0</v>
      </c>
      <c r="AKO19">
        <v>0</v>
      </c>
      <c r="AKP19">
        <v>0</v>
      </c>
      <c r="AKQ19">
        <v>2</v>
      </c>
      <c r="ALC19" t="s">
        <v>2683</v>
      </c>
      <c r="ALD19" t="s">
        <v>2627</v>
      </c>
      <c r="ALH19">
        <v>5</v>
      </c>
      <c r="ALI19">
        <v>0</v>
      </c>
      <c r="ALK19" t="s">
        <v>2627</v>
      </c>
      <c r="ALO19">
        <v>0</v>
      </c>
      <c r="ALP19">
        <v>0</v>
      </c>
      <c r="ALT19">
        <v>0</v>
      </c>
      <c r="ALX19">
        <v>0</v>
      </c>
      <c r="AMA19">
        <v>2</v>
      </c>
      <c r="AMB19">
        <v>2</v>
      </c>
      <c r="AMC19" t="s">
        <v>2636</v>
      </c>
      <c r="AMD19" t="s">
        <v>2627</v>
      </c>
      <c r="AMG19">
        <v>2</v>
      </c>
      <c r="AMH19" t="s">
        <v>2627</v>
      </c>
      <c r="AMJ19">
        <v>1</v>
      </c>
      <c r="AMK19">
        <v>50</v>
      </c>
      <c r="AML19">
        <v>0</v>
      </c>
      <c r="AMM19">
        <v>0</v>
      </c>
      <c r="AMN19">
        <v>0</v>
      </c>
      <c r="AMO19">
        <v>0</v>
      </c>
      <c r="AMP19">
        <v>1</v>
      </c>
      <c r="AMQ19">
        <v>0</v>
      </c>
      <c r="AMR19">
        <v>0</v>
      </c>
      <c r="AZD19" t="s">
        <v>2627</v>
      </c>
      <c r="AZJ19" t="s">
        <v>2627</v>
      </c>
      <c r="AZO19" t="s">
        <v>2627</v>
      </c>
      <c r="BDX19">
        <v>1</v>
      </c>
      <c r="BDZ19">
        <v>30</v>
      </c>
      <c r="BEA19" t="s">
        <v>2637</v>
      </c>
      <c r="BEB19">
        <v>0</v>
      </c>
      <c r="BEC19">
        <v>0</v>
      </c>
      <c r="BED19">
        <v>0</v>
      </c>
      <c r="BEE19">
        <v>0</v>
      </c>
      <c r="BEF19">
        <v>0</v>
      </c>
      <c r="BEG19">
        <v>0</v>
      </c>
      <c r="BEH19">
        <v>0</v>
      </c>
      <c r="BEI19">
        <v>0</v>
      </c>
      <c r="BEJ19">
        <v>0</v>
      </c>
      <c r="BEK19">
        <v>0</v>
      </c>
      <c r="BEL19">
        <v>0</v>
      </c>
      <c r="BEM19">
        <v>0</v>
      </c>
      <c r="BEN19">
        <v>1</v>
      </c>
      <c r="BEO19">
        <v>0</v>
      </c>
      <c r="BEP19">
        <v>0</v>
      </c>
      <c r="BEQ19">
        <v>0</v>
      </c>
      <c r="BER19">
        <v>0</v>
      </c>
      <c r="BET19">
        <v>30</v>
      </c>
      <c r="BEW19">
        <v>30</v>
      </c>
      <c r="BEX19" t="s">
        <v>2627</v>
      </c>
      <c r="BFD19">
        <v>0</v>
      </c>
      <c r="BFJ19">
        <v>0</v>
      </c>
      <c r="BGP19">
        <v>0</v>
      </c>
      <c r="BGV19">
        <v>1</v>
      </c>
      <c r="BGX19">
        <v>28</v>
      </c>
      <c r="BGY19" t="s">
        <v>2637</v>
      </c>
      <c r="BGZ19">
        <v>0</v>
      </c>
      <c r="BHA19">
        <v>0</v>
      </c>
      <c r="BHB19">
        <v>0</v>
      </c>
      <c r="BHC19">
        <v>0</v>
      </c>
      <c r="BHD19">
        <v>0</v>
      </c>
      <c r="BHE19">
        <v>0</v>
      </c>
      <c r="BHF19">
        <v>0</v>
      </c>
      <c r="BHG19">
        <v>0</v>
      </c>
      <c r="BHH19">
        <v>0</v>
      </c>
      <c r="BHI19">
        <v>0</v>
      </c>
      <c r="BHJ19">
        <v>0</v>
      </c>
      <c r="BHK19">
        <v>0</v>
      </c>
      <c r="BHL19">
        <v>1</v>
      </c>
      <c r="BHM19">
        <v>0</v>
      </c>
      <c r="BHN19">
        <v>0</v>
      </c>
      <c r="BHO19">
        <v>0</v>
      </c>
      <c r="BHP19">
        <v>0</v>
      </c>
      <c r="BHR19">
        <v>28</v>
      </c>
      <c r="BHU19">
        <v>28</v>
      </c>
      <c r="BHV19" t="s">
        <v>2627</v>
      </c>
      <c r="BIB19">
        <v>0</v>
      </c>
      <c r="BIC19">
        <f t="shared" si="0"/>
        <v>0</v>
      </c>
      <c r="BIH19">
        <v>0</v>
      </c>
      <c r="BJG19">
        <v>1</v>
      </c>
      <c r="BJI19">
        <v>25</v>
      </c>
      <c r="BJJ19" t="s">
        <v>2637</v>
      </c>
      <c r="BJK19">
        <v>0</v>
      </c>
      <c r="BJL19">
        <v>0</v>
      </c>
      <c r="BJM19">
        <v>0</v>
      </c>
      <c r="BJN19">
        <v>0</v>
      </c>
      <c r="BJO19">
        <v>0</v>
      </c>
      <c r="BJP19">
        <v>0</v>
      </c>
      <c r="BJQ19">
        <v>0</v>
      </c>
      <c r="BJR19">
        <v>0</v>
      </c>
      <c r="BJS19">
        <v>0</v>
      </c>
      <c r="BJT19">
        <v>0</v>
      </c>
      <c r="BJU19">
        <v>0</v>
      </c>
      <c r="BJV19">
        <v>0</v>
      </c>
      <c r="BJW19">
        <v>1</v>
      </c>
      <c r="BJX19">
        <v>0</v>
      </c>
      <c r="BJY19">
        <v>0</v>
      </c>
      <c r="BJZ19">
        <v>0</v>
      </c>
      <c r="BKA19">
        <v>0</v>
      </c>
      <c r="BKC19">
        <v>25</v>
      </c>
      <c r="BKF19">
        <v>25</v>
      </c>
      <c r="BKG19" t="s">
        <v>2627</v>
      </c>
      <c r="BKM19">
        <v>0</v>
      </c>
      <c r="BKN19">
        <f t="shared" si="1"/>
        <v>0</v>
      </c>
      <c r="BKS19">
        <v>0</v>
      </c>
      <c r="BLY19">
        <v>0</v>
      </c>
      <c r="BME19">
        <v>0</v>
      </c>
      <c r="BNK19">
        <v>0</v>
      </c>
      <c r="BNQ19">
        <v>1</v>
      </c>
      <c r="BNS19">
        <v>1</v>
      </c>
      <c r="BNT19" t="s">
        <v>2637</v>
      </c>
      <c r="BNU19">
        <v>0</v>
      </c>
      <c r="BNV19">
        <v>0</v>
      </c>
      <c r="BNW19">
        <v>0</v>
      </c>
      <c r="BNX19">
        <v>0</v>
      </c>
      <c r="BNY19">
        <v>0</v>
      </c>
      <c r="BNZ19">
        <v>0</v>
      </c>
      <c r="BOA19">
        <v>0</v>
      </c>
      <c r="BOB19">
        <v>0</v>
      </c>
      <c r="BOC19">
        <v>0</v>
      </c>
      <c r="BOD19">
        <v>0</v>
      </c>
      <c r="BOE19">
        <v>0</v>
      </c>
      <c r="BOF19">
        <v>0</v>
      </c>
      <c r="BOG19">
        <v>1</v>
      </c>
      <c r="BOH19">
        <v>0</v>
      </c>
      <c r="BOI19">
        <v>0</v>
      </c>
      <c r="BOJ19">
        <v>0</v>
      </c>
      <c r="BOK19">
        <v>0</v>
      </c>
      <c r="BOM19">
        <v>1</v>
      </c>
      <c r="BOP19">
        <v>1</v>
      </c>
      <c r="BOQ19" t="s">
        <v>2627</v>
      </c>
      <c r="BOW19">
        <v>1</v>
      </c>
      <c r="BOY19">
        <v>0</v>
      </c>
      <c r="BOZ19">
        <v>0</v>
      </c>
      <c r="BPA19">
        <v>1</v>
      </c>
      <c r="BPB19">
        <v>0</v>
      </c>
      <c r="BPC19">
        <v>0</v>
      </c>
      <c r="BQI19">
        <v>0</v>
      </c>
      <c r="BQO19">
        <v>1</v>
      </c>
      <c r="BQQ19">
        <v>50</v>
      </c>
      <c r="BQR19" t="s">
        <v>2637</v>
      </c>
      <c r="BQS19">
        <v>0</v>
      </c>
      <c r="BQT19">
        <v>0</v>
      </c>
      <c r="BQU19">
        <v>0</v>
      </c>
      <c r="BQV19">
        <v>0</v>
      </c>
      <c r="BQW19">
        <v>0</v>
      </c>
      <c r="BQX19">
        <v>0</v>
      </c>
      <c r="BQY19">
        <v>0</v>
      </c>
      <c r="BQZ19">
        <v>0</v>
      </c>
      <c r="BRA19">
        <v>0</v>
      </c>
      <c r="BRB19">
        <v>0</v>
      </c>
      <c r="BRC19">
        <v>0</v>
      </c>
      <c r="BRD19">
        <v>0</v>
      </c>
      <c r="BRE19">
        <v>1</v>
      </c>
      <c r="BRF19">
        <v>0</v>
      </c>
      <c r="BRG19">
        <v>0</v>
      </c>
      <c r="BRH19">
        <v>0</v>
      </c>
      <c r="BRI19">
        <v>0</v>
      </c>
      <c r="BRK19">
        <v>50</v>
      </c>
      <c r="BRN19">
        <v>40</v>
      </c>
      <c r="BRO19" t="s">
        <v>2613</v>
      </c>
      <c r="BRP19">
        <v>0</v>
      </c>
      <c r="BRQ19">
        <v>10</v>
      </c>
      <c r="BRR19">
        <v>0</v>
      </c>
      <c r="BRS19">
        <v>0</v>
      </c>
      <c r="BRT19">
        <v>0</v>
      </c>
      <c r="BRU19">
        <v>0</v>
      </c>
      <c r="BRV19">
        <v>50</v>
      </c>
      <c r="BRW19">
        <v>0</v>
      </c>
      <c r="BSC19">
        <v>0</v>
      </c>
      <c r="BTJ19">
        <v>0</v>
      </c>
      <c r="BTP19">
        <v>0</v>
      </c>
      <c r="BUO19">
        <v>1</v>
      </c>
      <c r="BUQ19">
        <v>2</v>
      </c>
      <c r="BUR19" t="s">
        <v>2636</v>
      </c>
      <c r="BUS19">
        <v>0</v>
      </c>
      <c r="BUT19">
        <v>0</v>
      </c>
      <c r="BUU19">
        <v>0</v>
      </c>
      <c r="BUV19">
        <v>0</v>
      </c>
      <c r="BUW19">
        <v>0</v>
      </c>
      <c r="BUX19">
        <v>0</v>
      </c>
      <c r="BUY19">
        <v>0</v>
      </c>
      <c r="BUZ19">
        <v>0</v>
      </c>
      <c r="BVA19">
        <v>0</v>
      </c>
      <c r="BVB19">
        <v>0</v>
      </c>
      <c r="BVC19">
        <v>0</v>
      </c>
      <c r="BVD19">
        <v>0</v>
      </c>
      <c r="BVE19">
        <v>0</v>
      </c>
      <c r="BVF19">
        <v>0</v>
      </c>
      <c r="BVG19">
        <v>0</v>
      </c>
      <c r="BVH19">
        <v>1</v>
      </c>
      <c r="BVI19">
        <v>0</v>
      </c>
      <c r="BVJ19">
        <v>2</v>
      </c>
      <c r="BVN19">
        <v>2</v>
      </c>
      <c r="BVO19" t="s">
        <v>2627</v>
      </c>
      <c r="BVP19">
        <v>0</v>
      </c>
      <c r="BVV19">
        <v>0</v>
      </c>
      <c r="BWU19">
        <v>0</v>
      </c>
      <c r="BYA19">
        <v>0</v>
      </c>
      <c r="BYB19">
        <f t="shared" si="2"/>
        <v>0</v>
      </c>
      <c r="BYH19">
        <v>0</v>
      </c>
      <c r="CAL19">
        <v>0</v>
      </c>
      <c r="CAV19">
        <v>0</v>
      </c>
      <c r="CBR19">
        <v>0</v>
      </c>
      <c r="CBX19">
        <v>0</v>
      </c>
      <c r="CCK19">
        <v>0</v>
      </c>
      <c r="CDA19" t="s">
        <v>2627</v>
      </c>
      <c r="CDL19">
        <v>1</v>
      </c>
      <c r="CDM19" t="s">
        <v>2658</v>
      </c>
      <c r="CDN19">
        <v>0</v>
      </c>
      <c r="CDO19">
        <v>0</v>
      </c>
      <c r="CDP19">
        <v>0</v>
      </c>
      <c r="CDQ19">
        <v>0</v>
      </c>
      <c r="CDR19">
        <v>0</v>
      </c>
      <c r="CDS19">
        <v>0</v>
      </c>
      <c r="CDT19">
        <v>0</v>
      </c>
      <c r="CDU19">
        <v>0</v>
      </c>
      <c r="CDV19">
        <v>0</v>
      </c>
      <c r="CDW19">
        <v>0</v>
      </c>
      <c r="CDX19">
        <v>0</v>
      </c>
      <c r="CDY19">
        <v>1</v>
      </c>
      <c r="CDZ19">
        <v>0</v>
      </c>
      <c r="CEA19">
        <v>0</v>
      </c>
      <c r="CEB19">
        <v>0</v>
      </c>
      <c r="CEC19">
        <v>0</v>
      </c>
      <c r="CED19">
        <v>0</v>
      </c>
      <c r="CEE19">
        <v>1</v>
      </c>
      <c r="CEI19">
        <v>0</v>
      </c>
      <c r="CEM19" t="s">
        <v>2685</v>
      </c>
      <c r="CEN19">
        <v>30</v>
      </c>
      <c r="CEO19" t="s">
        <v>2695</v>
      </c>
      <c r="CEP19">
        <v>0</v>
      </c>
      <c r="CEQ19">
        <v>0</v>
      </c>
      <c r="CEV19">
        <v>1</v>
      </c>
      <c r="CEW19">
        <v>0</v>
      </c>
      <c r="CEX19">
        <v>0</v>
      </c>
      <c r="CEY19">
        <v>0</v>
      </c>
      <c r="CEZ19">
        <v>0</v>
      </c>
      <c r="CFA19">
        <v>1</v>
      </c>
      <c r="CFB19">
        <v>0</v>
      </c>
      <c r="CFH19">
        <v>0</v>
      </c>
      <c r="CFN19">
        <v>0</v>
      </c>
      <c r="CFT19">
        <v>1</v>
      </c>
      <c r="CFU19">
        <v>0</v>
      </c>
      <c r="CFV19">
        <v>0</v>
      </c>
      <c r="CFW19">
        <v>0</v>
      </c>
      <c r="CFX19">
        <v>1</v>
      </c>
      <c r="CFY19">
        <v>0</v>
      </c>
      <c r="CFZ19">
        <v>0</v>
      </c>
      <c r="CGF19">
        <v>0</v>
      </c>
      <c r="CGL19">
        <v>0</v>
      </c>
      <c r="CGR19">
        <v>1</v>
      </c>
      <c r="CGS19">
        <v>0</v>
      </c>
      <c r="CGT19">
        <v>1</v>
      </c>
      <c r="CGU19">
        <v>0</v>
      </c>
      <c r="CGV19">
        <v>0</v>
      </c>
      <c r="CGW19">
        <v>0</v>
      </c>
      <c r="CGX19">
        <v>1</v>
      </c>
      <c r="CGY19">
        <v>0</v>
      </c>
      <c r="CGZ19">
        <v>0</v>
      </c>
      <c r="CHA19">
        <v>0</v>
      </c>
      <c r="CHB19">
        <v>0</v>
      </c>
      <c r="CHC19">
        <v>1</v>
      </c>
      <c r="CHD19">
        <v>2</v>
      </c>
      <c r="CHE19">
        <v>0</v>
      </c>
      <c r="CHF19">
        <v>2</v>
      </c>
      <c r="CHG19">
        <v>0</v>
      </c>
      <c r="CHH19">
        <v>0</v>
      </c>
      <c r="CHI19">
        <v>0</v>
      </c>
      <c r="CHJ19">
        <v>0</v>
      </c>
      <c r="CHP19">
        <v>0</v>
      </c>
      <c r="CHV19">
        <v>0</v>
      </c>
      <c r="CIB19">
        <v>0</v>
      </c>
      <c r="CIH19">
        <v>0</v>
      </c>
      <c r="CIN19">
        <v>0</v>
      </c>
      <c r="CIT19">
        <v>2</v>
      </c>
      <c r="CIU19">
        <v>0</v>
      </c>
      <c r="CIV19">
        <v>0</v>
      </c>
      <c r="CIW19">
        <v>0</v>
      </c>
      <c r="CIX19">
        <v>2</v>
      </c>
      <c r="CIY19">
        <v>0</v>
      </c>
      <c r="CIZ19">
        <v>0</v>
      </c>
      <c r="CJF19">
        <v>0</v>
      </c>
      <c r="CJG19">
        <v>0</v>
      </c>
      <c r="CJH19">
        <v>2</v>
      </c>
      <c r="CJI19">
        <v>2</v>
      </c>
      <c r="CJJ19">
        <v>0</v>
      </c>
      <c r="CJK19">
        <v>0</v>
      </c>
      <c r="CJL19">
        <v>0</v>
      </c>
      <c r="CJM19">
        <v>0</v>
      </c>
      <c r="CJN19">
        <v>0</v>
      </c>
      <c r="CJO19">
        <v>0</v>
      </c>
      <c r="CJP19">
        <v>0</v>
      </c>
      <c r="CJQ19">
        <v>0</v>
      </c>
      <c r="CJT19">
        <v>3450</v>
      </c>
      <c r="CJU19" t="s">
        <v>2673</v>
      </c>
      <c r="CJV19">
        <v>300</v>
      </c>
      <c r="CJW19" t="s">
        <v>2749</v>
      </c>
      <c r="CJX19">
        <v>0</v>
      </c>
      <c r="CJY19">
        <v>0</v>
      </c>
      <c r="CJZ19">
        <v>0</v>
      </c>
      <c r="CKA19">
        <v>0</v>
      </c>
      <c r="CKB19">
        <v>0</v>
      </c>
      <c r="CKC19">
        <v>0</v>
      </c>
      <c r="CKD19">
        <v>0</v>
      </c>
      <c r="CKE19">
        <v>0</v>
      </c>
      <c r="CKF19">
        <v>0</v>
      </c>
      <c r="CKG19">
        <v>0</v>
      </c>
      <c r="CKH19">
        <v>0</v>
      </c>
      <c r="CKI19">
        <v>0</v>
      </c>
      <c r="CKJ19">
        <v>0</v>
      </c>
      <c r="CKK19">
        <v>0</v>
      </c>
      <c r="CKL19">
        <v>0</v>
      </c>
      <c r="CKM19">
        <v>0</v>
      </c>
      <c r="CKN19">
        <v>0</v>
      </c>
      <c r="CKO19">
        <v>0</v>
      </c>
      <c r="CKP19">
        <v>0</v>
      </c>
      <c r="CKQ19">
        <v>0</v>
      </c>
      <c r="CKR19">
        <v>0</v>
      </c>
      <c r="CKS19">
        <v>0</v>
      </c>
      <c r="CKT19">
        <v>0</v>
      </c>
      <c r="CKU19">
        <v>0</v>
      </c>
      <c r="CKV19">
        <v>0</v>
      </c>
      <c r="CKW19">
        <v>1</v>
      </c>
      <c r="CKX19">
        <v>0</v>
      </c>
      <c r="CKY19">
        <v>0</v>
      </c>
      <c r="CKZ19">
        <v>0</v>
      </c>
      <c r="CLA19">
        <v>0</v>
      </c>
      <c r="CLB19">
        <v>0</v>
      </c>
      <c r="CLJ19">
        <v>3150</v>
      </c>
      <c r="CLQ19" t="s">
        <v>2627</v>
      </c>
      <c r="CLV19" t="s">
        <v>2755</v>
      </c>
      <c r="CLW19" t="s">
        <v>2660</v>
      </c>
      <c r="CLX19">
        <v>1</v>
      </c>
      <c r="CLY19">
        <v>0</v>
      </c>
      <c r="CLZ19">
        <v>0</v>
      </c>
      <c r="CMA19">
        <v>0</v>
      </c>
      <c r="CMB19">
        <v>0</v>
      </c>
      <c r="CMC19">
        <v>0</v>
      </c>
      <c r="CMD19">
        <v>0</v>
      </c>
      <c r="CME19">
        <v>0</v>
      </c>
      <c r="CWV19">
        <v>620510697</v>
      </c>
      <c r="CWW19" t="s">
        <v>2760</v>
      </c>
      <c r="CWX19" s="1">
        <v>45609.445601851847</v>
      </c>
      <c r="CXA19" t="s">
        <v>2645</v>
      </c>
      <c r="CXC19" t="s">
        <v>2698</v>
      </c>
      <c r="CXE19">
        <v>18</v>
      </c>
    </row>
    <row r="20" spans="1:2046 2052:2657" x14ac:dyDescent="0.25">
      <c r="A20" s="1">
        <v>45609.269828854172</v>
      </c>
      <c r="B20" s="1">
        <v>45612.37444994213</v>
      </c>
      <c r="H20" s="1">
        <v>45608</v>
      </c>
      <c r="I20" t="s">
        <v>2608</v>
      </c>
      <c r="J20" t="s">
        <v>2677</v>
      </c>
      <c r="K20" t="s">
        <v>2610</v>
      </c>
      <c r="S20" t="s">
        <v>2678</v>
      </c>
      <c r="T20">
        <v>21</v>
      </c>
      <c r="X20" t="s">
        <v>2612</v>
      </c>
      <c r="Y20" t="s">
        <v>2613</v>
      </c>
      <c r="AC20" t="s">
        <v>2614</v>
      </c>
      <c r="AD20">
        <v>1955</v>
      </c>
      <c r="AE20" t="s">
        <v>2615</v>
      </c>
      <c r="AF20">
        <v>0</v>
      </c>
      <c r="AG20">
        <v>0</v>
      </c>
      <c r="AH20">
        <v>0</v>
      </c>
      <c r="AI20">
        <v>0</v>
      </c>
      <c r="AJ20">
        <v>0</v>
      </c>
      <c r="AK20">
        <v>0</v>
      </c>
      <c r="AL20">
        <v>0</v>
      </c>
      <c r="AM20">
        <v>0</v>
      </c>
      <c r="AN20">
        <v>0</v>
      </c>
      <c r="AO20">
        <v>0</v>
      </c>
      <c r="AP20">
        <v>0</v>
      </c>
      <c r="AQ20">
        <v>0</v>
      </c>
      <c r="AR20">
        <v>0</v>
      </c>
      <c r="AS20">
        <v>0</v>
      </c>
      <c r="AT20">
        <v>0</v>
      </c>
      <c r="AU20">
        <v>1</v>
      </c>
      <c r="AV20">
        <v>0</v>
      </c>
      <c r="AW20">
        <v>0</v>
      </c>
      <c r="AX20">
        <v>0</v>
      </c>
      <c r="AY20">
        <v>0</v>
      </c>
      <c r="AZ20">
        <v>0</v>
      </c>
      <c r="BB20" t="s">
        <v>2616</v>
      </c>
      <c r="BD20" t="s">
        <v>2617</v>
      </c>
      <c r="BE20" t="s">
        <v>2618</v>
      </c>
      <c r="BF20">
        <v>0</v>
      </c>
      <c r="BG20">
        <v>0</v>
      </c>
      <c r="BH20">
        <v>0</v>
      </c>
      <c r="BI20">
        <v>0</v>
      </c>
      <c r="BJ20">
        <v>0</v>
      </c>
      <c r="BK20">
        <v>0</v>
      </c>
      <c r="BL20">
        <v>0</v>
      </c>
      <c r="BM20">
        <v>0</v>
      </c>
      <c r="BN20">
        <v>0</v>
      </c>
      <c r="BO20">
        <v>0</v>
      </c>
      <c r="BP20">
        <v>0</v>
      </c>
      <c r="BQ20">
        <v>1</v>
      </c>
      <c r="BR20">
        <v>0</v>
      </c>
      <c r="BS20">
        <v>0</v>
      </c>
      <c r="BT20">
        <v>0</v>
      </c>
      <c r="BU20">
        <v>0</v>
      </c>
      <c r="BV20">
        <v>0</v>
      </c>
      <c r="BX20">
        <v>5</v>
      </c>
      <c r="BY20">
        <v>4</v>
      </c>
      <c r="CA20" t="s">
        <v>2649</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1</v>
      </c>
      <c r="DI20">
        <v>0</v>
      </c>
      <c r="DJ20">
        <v>0</v>
      </c>
      <c r="DK20">
        <v>0</v>
      </c>
      <c r="DL20">
        <v>0</v>
      </c>
      <c r="DM20">
        <v>0</v>
      </c>
      <c r="DN20">
        <v>0</v>
      </c>
      <c r="DO20">
        <v>0</v>
      </c>
      <c r="DP20">
        <v>0</v>
      </c>
      <c r="DQ20">
        <v>0</v>
      </c>
      <c r="DR20" t="s">
        <v>2614</v>
      </c>
      <c r="DS20">
        <v>2000</v>
      </c>
      <c r="DT20" t="s">
        <v>2617</v>
      </c>
      <c r="DU20" t="s">
        <v>2618</v>
      </c>
      <c r="DV20">
        <v>0</v>
      </c>
      <c r="DW20">
        <v>0</v>
      </c>
      <c r="DX20">
        <v>0</v>
      </c>
      <c r="DY20">
        <v>0</v>
      </c>
      <c r="DZ20">
        <v>0</v>
      </c>
      <c r="EA20">
        <v>0</v>
      </c>
      <c r="EB20">
        <v>0</v>
      </c>
      <c r="EC20">
        <v>0</v>
      </c>
      <c r="ED20">
        <v>0</v>
      </c>
      <c r="EE20">
        <v>0</v>
      </c>
      <c r="EF20">
        <v>0</v>
      </c>
      <c r="EG20">
        <v>1</v>
      </c>
      <c r="EH20">
        <v>0</v>
      </c>
      <c r="EI20">
        <v>0</v>
      </c>
      <c r="EJ20">
        <v>0</v>
      </c>
      <c r="EK20">
        <v>0</v>
      </c>
      <c r="EL20">
        <v>0</v>
      </c>
      <c r="EO20" t="s">
        <v>2649</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1</v>
      </c>
      <c r="FW20">
        <v>0</v>
      </c>
      <c r="FX20">
        <v>0</v>
      </c>
      <c r="FY20">
        <v>0</v>
      </c>
      <c r="FZ20">
        <v>0</v>
      </c>
      <c r="GA20">
        <v>0</v>
      </c>
      <c r="GB20">
        <v>0</v>
      </c>
      <c r="GC20">
        <v>0</v>
      </c>
      <c r="GD20">
        <v>0</v>
      </c>
      <c r="GE20">
        <v>0</v>
      </c>
      <c r="GF20" t="s">
        <v>2614</v>
      </c>
      <c r="GG20">
        <v>2000</v>
      </c>
      <c r="GH20" t="s">
        <v>2617</v>
      </c>
      <c r="GI20" t="s">
        <v>2618</v>
      </c>
      <c r="GJ20">
        <v>0</v>
      </c>
      <c r="GK20">
        <v>0</v>
      </c>
      <c r="GL20">
        <v>0</v>
      </c>
      <c r="GM20">
        <v>0</v>
      </c>
      <c r="GN20">
        <v>0</v>
      </c>
      <c r="GO20">
        <v>0</v>
      </c>
      <c r="GP20">
        <v>0</v>
      </c>
      <c r="GQ20">
        <v>0</v>
      </c>
      <c r="GR20">
        <v>0</v>
      </c>
      <c r="GS20">
        <v>0</v>
      </c>
      <c r="GT20">
        <v>0</v>
      </c>
      <c r="GU20">
        <v>1</v>
      </c>
      <c r="GV20">
        <v>0</v>
      </c>
      <c r="GW20">
        <v>0</v>
      </c>
      <c r="GX20">
        <v>0</v>
      </c>
      <c r="GY20">
        <v>0</v>
      </c>
      <c r="GZ20">
        <v>0</v>
      </c>
      <c r="HC20" t="s">
        <v>2649</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c r="HY20">
        <v>0</v>
      </c>
      <c r="HZ20">
        <v>0</v>
      </c>
      <c r="IA20">
        <v>0</v>
      </c>
      <c r="IB20">
        <v>0</v>
      </c>
      <c r="IC20">
        <v>0</v>
      </c>
      <c r="ID20">
        <v>0</v>
      </c>
      <c r="IE20">
        <v>0</v>
      </c>
      <c r="IF20">
        <v>0</v>
      </c>
      <c r="IG20">
        <v>0</v>
      </c>
      <c r="IH20">
        <v>0</v>
      </c>
      <c r="II20">
        <v>0</v>
      </c>
      <c r="IJ20">
        <v>1</v>
      </c>
      <c r="IK20">
        <v>0</v>
      </c>
      <c r="IL20">
        <v>0</v>
      </c>
      <c r="IM20">
        <v>0</v>
      </c>
      <c r="IN20">
        <v>0</v>
      </c>
      <c r="IO20">
        <v>0</v>
      </c>
      <c r="IP20">
        <v>0</v>
      </c>
      <c r="IQ20">
        <v>0</v>
      </c>
      <c r="IR20">
        <v>0</v>
      </c>
      <c r="IS20">
        <v>0</v>
      </c>
      <c r="IT20" t="s">
        <v>2614</v>
      </c>
      <c r="IU20">
        <v>1998</v>
      </c>
      <c r="IV20" t="s">
        <v>2617</v>
      </c>
      <c r="IW20" t="s">
        <v>2618</v>
      </c>
      <c r="IX20">
        <v>0</v>
      </c>
      <c r="IY20">
        <v>0</v>
      </c>
      <c r="IZ20">
        <v>0</v>
      </c>
      <c r="JA20">
        <v>0</v>
      </c>
      <c r="JB20">
        <v>0</v>
      </c>
      <c r="JC20">
        <v>0</v>
      </c>
      <c r="JD20">
        <v>0</v>
      </c>
      <c r="JE20">
        <v>0</v>
      </c>
      <c r="JF20">
        <v>0</v>
      </c>
      <c r="JG20">
        <v>0</v>
      </c>
      <c r="JH20">
        <v>0</v>
      </c>
      <c r="JI20">
        <v>1</v>
      </c>
      <c r="JJ20">
        <v>0</v>
      </c>
      <c r="JK20">
        <v>0</v>
      </c>
      <c r="JL20">
        <v>0</v>
      </c>
      <c r="JM20">
        <v>0</v>
      </c>
      <c r="JN20">
        <v>0</v>
      </c>
      <c r="JQ20" t="s">
        <v>2649</v>
      </c>
      <c r="JR20">
        <v>0</v>
      </c>
      <c r="JS20">
        <v>0</v>
      </c>
      <c r="JT20">
        <v>0</v>
      </c>
      <c r="JU20">
        <v>0</v>
      </c>
      <c r="JV20">
        <v>0</v>
      </c>
      <c r="JW20">
        <v>0</v>
      </c>
      <c r="JX20">
        <v>0</v>
      </c>
      <c r="JY20">
        <v>0</v>
      </c>
      <c r="JZ20">
        <v>0</v>
      </c>
      <c r="KA20">
        <v>0</v>
      </c>
      <c r="KB20">
        <v>0</v>
      </c>
      <c r="KC20">
        <v>0</v>
      </c>
      <c r="KD20">
        <v>0</v>
      </c>
      <c r="KE20">
        <v>0</v>
      </c>
      <c r="KF20">
        <v>0</v>
      </c>
      <c r="KG20">
        <v>0</v>
      </c>
      <c r="KH20">
        <v>0</v>
      </c>
      <c r="KI20">
        <v>0</v>
      </c>
      <c r="KJ20">
        <v>0</v>
      </c>
      <c r="KK20">
        <v>0</v>
      </c>
      <c r="KL20">
        <v>0</v>
      </c>
      <c r="KM20">
        <v>0</v>
      </c>
      <c r="KN20">
        <v>0</v>
      </c>
      <c r="KO20">
        <v>0</v>
      </c>
      <c r="KP20">
        <v>0</v>
      </c>
      <c r="KQ20">
        <v>0</v>
      </c>
      <c r="KR20">
        <v>0</v>
      </c>
      <c r="KS20">
        <v>0</v>
      </c>
      <c r="KT20">
        <v>0</v>
      </c>
      <c r="KU20">
        <v>0</v>
      </c>
      <c r="KV20">
        <v>0</v>
      </c>
      <c r="KW20">
        <v>0</v>
      </c>
      <c r="KX20">
        <v>1</v>
      </c>
      <c r="KY20">
        <v>0</v>
      </c>
      <c r="KZ20">
        <v>0</v>
      </c>
      <c r="LA20">
        <v>0</v>
      </c>
      <c r="LB20">
        <v>0</v>
      </c>
      <c r="LC20">
        <v>0</v>
      </c>
      <c r="LD20">
        <v>0</v>
      </c>
      <c r="LE20">
        <v>0</v>
      </c>
      <c r="LF20">
        <v>0</v>
      </c>
      <c r="LG20">
        <v>0</v>
      </c>
      <c r="LH20" t="s">
        <v>2614</v>
      </c>
      <c r="LI20">
        <v>1993</v>
      </c>
      <c r="LJ20" t="s">
        <v>2650</v>
      </c>
      <c r="LK20" t="s">
        <v>2618</v>
      </c>
      <c r="LL20">
        <v>0</v>
      </c>
      <c r="LM20">
        <v>0</v>
      </c>
      <c r="LN20">
        <v>0</v>
      </c>
      <c r="LO20">
        <v>0</v>
      </c>
      <c r="LP20">
        <v>0</v>
      </c>
      <c r="LQ20">
        <v>0</v>
      </c>
      <c r="LR20">
        <v>0</v>
      </c>
      <c r="LS20">
        <v>0</v>
      </c>
      <c r="LT20">
        <v>0</v>
      </c>
      <c r="LU20">
        <v>0</v>
      </c>
      <c r="LV20">
        <v>0</v>
      </c>
      <c r="LW20">
        <v>1</v>
      </c>
      <c r="LX20">
        <v>0</v>
      </c>
      <c r="LY20">
        <v>0</v>
      </c>
      <c r="LZ20">
        <v>0</v>
      </c>
      <c r="MA20">
        <v>0</v>
      </c>
      <c r="MB20">
        <v>0</v>
      </c>
      <c r="OS20" t="s">
        <v>2725</v>
      </c>
      <c r="OT20">
        <v>0</v>
      </c>
      <c r="OU20">
        <v>0</v>
      </c>
      <c r="OV20">
        <v>0</v>
      </c>
      <c r="OW20">
        <v>0</v>
      </c>
      <c r="OX20">
        <v>0</v>
      </c>
      <c r="OY20">
        <v>0</v>
      </c>
      <c r="OZ20">
        <v>0</v>
      </c>
      <c r="PA20">
        <v>0</v>
      </c>
      <c r="PB20">
        <v>0</v>
      </c>
      <c r="PC20">
        <v>0</v>
      </c>
      <c r="PD20">
        <v>0</v>
      </c>
      <c r="PE20">
        <v>0</v>
      </c>
      <c r="PF20">
        <v>0</v>
      </c>
      <c r="PG20">
        <v>0</v>
      </c>
      <c r="PH20">
        <v>0</v>
      </c>
      <c r="PI20">
        <v>0</v>
      </c>
      <c r="PJ20">
        <v>0</v>
      </c>
      <c r="PK20">
        <v>0</v>
      </c>
      <c r="PL20">
        <v>0</v>
      </c>
      <c r="PM20">
        <v>0</v>
      </c>
      <c r="PN20">
        <v>0</v>
      </c>
      <c r="PO20">
        <v>0</v>
      </c>
      <c r="PP20">
        <v>0</v>
      </c>
      <c r="PQ20">
        <v>0</v>
      </c>
      <c r="PR20">
        <v>0</v>
      </c>
      <c r="PS20">
        <v>0</v>
      </c>
      <c r="PT20">
        <v>0</v>
      </c>
      <c r="PU20">
        <v>0</v>
      </c>
      <c r="PV20">
        <v>0</v>
      </c>
      <c r="PW20">
        <v>0</v>
      </c>
      <c r="PX20">
        <v>0</v>
      </c>
      <c r="PY20">
        <v>0</v>
      </c>
      <c r="PZ20">
        <v>0</v>
      </c>
      <c r="QA20">
        <v>0</v>
      </c>
      <c r="QB20">
        <v>0</v>
      </c>
      <c r="QC20">
        <v>0</v>
      </c>
      <c r="QD20">
        <v>0</v>
      </c>
      <c r="QE20">
        <v>0</v>
      </c>
      <c r="QF20">
        <v>0</v>
      </c>
      <c r="QG20">
        <v>0</v>
      </c>
      <c r="QH20">
        <v>0</v>
      </c>
      <c r="QI20">
        <v>1</v>
      </c>
      <c r="QJ20" t="s">
        <v>2614</v>
      </c>
      <c r="QK20">
        <v>15</v>
      </c>
      <c r="QL20" t="s">
        <v>2624</v>
      </c>
      <c r="QM20">
        <v>0</v>
      </c>
      <c r="QN20">
        <v>0</v>
      </c>
      <c r="QO20">
        <v>0</v>
      </c>
      <c r="QP20">
        <v>0</v>
      </c>
      <c r="QQ20">
        <v>0</v>
      </c>
      <c r="QR20">
        <v>0</v>
      </c>
      <c r="QS20">
        <v>0</v>
      </c>
      <c r="QT20">
        <v>0</v>
      </c>
      <c r="QU20">
        <v>1</v>
      </c>
      <c r="QV20">
        <v>0</v>
      </c>
      <c r="QW20">
        <v>0</v>
      </c>
      <c r="QX20">
        <v>0</v>
      </c>
      <c r="QY20">
        <v>0</v>
      </c>
      <c r="QZ20">
        <v>0</v>
      </c>
      <c r="RA20">
        <v>0</v>
      </c>
      <c r="RB20">
        <v>0</v>
      </c>
      <c r="RC20">
        <v>0</v>
      </c>
      <c r="RD20" t="s">
        <v>2667</v>
      </c>
      <c r="RF20" t="s">
        <v>2725</v>
      </c>
      <c r="RG20">
        <v>0</v>
      </c>
      <c r="RH20">
        <v>0</v>
      </c>
      <c r="RI20">
        <v>0</v>
      </c>
      <c r="RJ20">
        <v>0</v>
      </c>
      <c r="RK20">
        <v>0</v>
      </c>
      <c r="RL20">
        <v>0</v>
      </c>
      <c r="RM20">
        <v>0</v>
      </c>
      <c r="RN20">
        <v>0</v>
      </c>
      <c r="RO20">
        <v>0</v>
      </c>
      <c r="RP20">
        <v>0</v>
      </c>
      <c r="RQ20">
        <v>0</v>
      </c>
      <c r="RR20">
        <v>0</v>
      </c>
      <c r="RS20">
        <v>0</v>
      </c>
      <c r="RT20">
        <v>0</v>
      </c>
      <c r="RU20">
        <v>0</v>
      </c>
      <c r="RV20">
        <v>0</v>
      </c>
      <c r="RW20">
        <v>0</v>
      </c>
      <c r="RX20">
        <v>0</v>
      </c>
      <c r="RY20">
        <v>0</v>
      </c>
      <c r="RZ20">
        <v>0</v>
      </c>
      <c r="SA20">
        <v>0</v>
      </c>
      <c r="SB20">
        <v>0</v>
      </c>
      <c r="SC20">
        <v>0</v>
      </c>
      <c r="SD20">
        <v>0</v>
      </c>
      <c r="SE20">
        <v>0</v>
      </c>
      <c r="SF20">
        <v>0</v>
      </c>
      <c r="SG20">
        <v>0</v>
      </c>
      <c r="SH20">
        <v>0</v>
      </c>
      <c r="SI20">
        <v>0</v>
      </c>
      <c r="SJ20">
        <v>0</v>
      </c>
      <c r="SK20">
        <v>0</v>
      </c>
      <c r="SL20">
        <v>0</v>
      </c>
      <c r="SM20">
        <v>0</v>
      </c>
      <c r="SN20">
        <v>0</v>
      </c>
      <c r="SO20">
        <v>0</v>
      </c>
      <c r="SP20">
        <v>0</v>
      </c>
      <c r="SQ20">
        <v>0</v>
      </c>
      <c r="SR20">
        <v>0</v>
      </c>
      <c r="SS20">
        <v>0</v>
      </c>
      <c r="ST20">
        <v>0</v>
      </c>
      <c r="SU20">
        <v>0</v>
      </c>
      <c r="SV20">
        <v>1</v>
      </c>
      <c r="SW20" t="s">
        <v>2614</v>
      </c>
      <c r="SX20">
        <v>10</v>
      </c>
      <c r="SY20" t="s">
        <v>2624</v>
      </c>
      <c r="SZ20">
        <v>0</v>
      </c>
      <c r="TA20">
        <v>0</v>
      </c>
      <c r="TB20">
        <v>0</v>
      </c>
      <c r="TC20">
        <v>0</v>
      </c>
      <c r="TD20">
        <v>0</v>
      </c>
      <c r="TE20">
        <v>0</v>
      </c>
      <c r="TF20">
        <v>0</v>
      </c>
      <c r="TG20">
        <v>0</v>
      </c>
      <c r="TH20">
        <v>1</v>
      </c>
      <c r="TI20">
        <v>0</v>
      </c>
      <c r="TJ20">
        <v>0</v>
      </c>
      <c r="TK20">
        <v>0</v>
      </c>
      <c r="TL20">
        <v>0</v>
      </c>
      <c r="TM20">
        <v>0</v>
      </c>
      <c r="TN20">
        <v>0</v>
      </c>
      <c r="TO20">
        <v>0</v>
      </c>
      <c r="TP20">
        <v>0</v>
      </c>
      <c r="TQ20" t="s">
        <v>2667</v>
      </c>
      <c r="TS20" t="s">
        <v>2725</v>
      </c>
      <c r="TT20">
        <v>0</v>
      </c>
      <c r="TU20">
        <v>0</v>
      </c>
      <c r="TV20">
        <v>0</v>
      </c>
      <c r="TW20">
        <v>0</v>
      </c>
      <c r="TX20">
        <v>0</v>
      </c>
      <c r="TY20">
        <v>0</v>
      </c>
      <c r="TZ20">
        <v>0</v>
      </c>
      <c r="UA20">
        <v>0</v>
      </c>
      <c r="UB20">
        <v>0</v>
      </c>
      <c r="UC20">
        <v>0</v>
      </c>
      <c r="UD20">
        <v>0</v>
      </c>
      <c r="UE20">
        <v>0</v>
      </c>
      <c r="UF20">
        <v>0</v>
      </c>
      <c r="UG20">
        <v>0</v>
      </c>
      <c r="UH20">
        <v>0</v>
      </c>
      <c r="UI20">
        <v>0</v>
      </c>
      <c r="UJ20">
        <v>0</v>
      </c>
      <c r="UK20">
        <v>0</v>
      </c>
      <c r="UL20">
        <v>0</v>
      </c>
      <c r="UM20">
        <v>0</v>
      </c>
      <c r="UN20">
        <v>0</v>
      </c>
      <c r="UO20">
        <v>0</v>
      </c>
      <c r="UP20">
        <v>0</v>
      </c>
      <c r="UQ20">
        <v>0</v>
      </c>
      <c r="UR20">
        <v>0</v>
      </c>
      <c r="US20">
        <v>0</v>
      </c>
      <c r="UT20">
        <v>0</v>
      </c>
      <c r="UU20">
        <v>0</v>
      </c>
      <c r="UV20">
        <v>0</v>
      </c>
      <c r="UW20">
        <v>0</v>
      </c>
      <c r="UX20">
        <v>0</v>
      </c>
      <c r="UY20">
        <v>0</v>
      </c>
      <c r="UZ20">
        <v>0</v>
      </c>
      <c r="VA20">
        <v>0</v>
      </c>
      <c r="VB20">
        <v>0</v>
      </c>
      <c r="VC20">
        <v>0</v>
      </c>
      <c r="VD20">
        <v>0</v>
      </c>
      <c r="VE20">
        <v>0</v>
      </c>
      <c r="VF20">
        <v>0</v>
      </c>
      <c r="VG20">
        <v>0</v>
      </c>
      <c r="VH20">
        <v>0</v>
      </c>
      <c r="VI20">
        <v>1</v>
      </c>
      <c r="VJ20" t="s">
        <v>2614</v>
      </c>
      <c r="VK20">
        <v>11</v>
      </c>
      <c r="VL20" t="s">
        <v>2624</v>
      </c>
      <c r="VM20">
        <v>0</v>
      </c>
      <c r="VN20">
        <v>0</v>
      </c>
      <c r="VO20">
        <v>0</v>
      </c>
      <c r="VP20">
        <v>0</v>
      </c>
      <c r="VQ20">
        <v>0</v>
      </c>
      <c r="VR20">
        <v>0</v>
      </c>
      <c r="VS20">
        <v>0</v>
      </c>
      <c r="VT20">
        <v>0</v>
      </c>
      <c r="VU20">
        <v>1</v>
      </c>
      <c r="VV20">
        <v>0</v>
      </c>
      <c r="VW20">
        <v>0</v>
      </c>
      <c r="VX20">
        <v>0</v>
      </c>
      <c r="VY20">
        <v>0</v>
      </c>
      <c r="VZ20">
        <v>0</v>
      </c>
      <c r="WA20">
        <v>0</v>
      </c>
      <c r="WB20">
        <v>0</v>
      </c>
      <c r="WC20">
        <v>0</v>
      </c>
      <c r="WD20" t="s">
        <v>2667</v>
      </c>
      <c r="WF20" t="s">
        <v>2725</v>
      </c>
      <c r="WG20">
        <v>0</v>
      </c>
      <c r="WH20">
        <v>0</v>
      </c>
      <c r="WI20">
        <v>0</v>
      </c>
      <c r="WJ20">
        <v>0</v>
      </c>
      <c r="WK20">
        <v>0</v>
      </c>
      <c r="WL20">
        <v>0</v>
      </c>
      <c r="WM20">
        <v>0</v>
      </c>
      <c r="WN20">
        <v>0</v>
      </c>
      <c r="WO20">
        <v>0</v>
      </c>
      <c r="WP20">
        <v>0</v>
      </c>
      <c r="WQ20">
        <v>0</v>
      </c>
      <c r="WR20">
        <v>0</v>
      </c>
      <c r="WS20">
        <v>0</v>
      </c>
      <c r="WT20">
        <v>0</v>
      </c>
      <c r="WU20">
        <v>0</v>
      </c>
      <c r="WV20">
        <v>0</v>
      </c>
      <c r="WW20">
        <v>0</v>
      </c>
      <c r="WX20">
        <v>0</v>
      </c>
      <c r="WY20">
        <v>0</v>
      </c>
      <c r="WZ20">
        <v>0</v>
      </c>
      <c r="XA20">
        <v>0</v>
      </c>
      <c r="XB20">
        <v>0</v>
      </c>
      <c r="XC20">
        <v>0</v>
      </c>
      <c r="XD20">
        <v>0</v>
      </c>
      <c r="XE20">
        <v>0</v>
      </c>
      <c r="XF20">
        <v>0</v>
      </c>
      <c r="XG20">
        <v>0</v>
      </c>
      <c r="XH20">
        <v>0</v>
      </c>
      <c r="XI20">
        <v>0</v>
      </c>
      <c r="XJ20">
        <v>0</v>
      </c>
      <c r="XK20">
        <v>0</v>
      </c>
      <c r="XL20">
        <v>0</v>
      </c>
      <c r="XM20">
        <v>0</v>
      </c>
      <c r="XN20">
        <v>0</v>
      </c>
      <c r="XO20">
        <v>0</v>
      </c>
      <c r="XP20">
        <v>0</v>
      </c>
      <c r="XQ20">
        <v>0</v>
      </c>
      <c r="XR20">
        <v>0</v>
      </c>
      <c r="XS20">
        <v>0</v>
      </c>
      <c r="XT20">
        <v>0</v>
      </c>
      <c r="XU20">
        <v>0</v>
      </c>
      <c r="XV20">
        <v>1</v>
      </c>
      <c r="XW20" t="s">
        <v>2614</v>
      </c>
      <c r="XX20">
        <v>9</v>
      </c>
      <c r="XY20" t="s">
        <v>2624</v>
      </c>
      <c r="XZ20">
        <v>0</v>
      </c>
      <c r="YA20">
        <v>0</v>
      </c>
      <c r="YB20">
        <v>0</v>
      </c>
      <c r="YC20">
        <v>0</v>
      </c>
      <c r="YD20">
        <v>0</v>
      </c>
      <c r="YE20">
        <v>0</v>
      </c>
      <c r="YF20">
        <v>0</v>
      </c>
      <c r="YG20">
        <v>0</v>
      </c>
      <c r="YH20">
        <v>1</v>
      </c>
      <c r="YI20">
        <v>0</v>
      </c>
      <c r="YJ20">
        <v>0</v>
      </c>
      <c r="YK20">
        <v>0</v>
      </c>
      <c r="YL20">
        <v>0</v>
      </c>
      <c r="YM20">
        <v>0</v>
      </c>
      <c r="YN20">
        <v>0</v>
      </c>
      <c r="YO20">
        <v>0</v>
      </c>
      <c r="YP20">
        <v>0</v>
      </c>
      <c r="YQ20" t="s">
        <v>2667</v>
      </c>
      <c r="AFL20" t="s">
        <v>2613</v>
      </c>
      <c r="AFM20" t="s">
        <v>2761</v>
      </c>
      <c r="AFN20">
        <v>7</v>
      </c>
      <c r="AFO20" t="s">
        <v>2627</v>
      </c>
      <c r="AFR20" t="s">
        <v>2627</v>
      </c>
      <c r="AFU20" t="s">
        <v>2627</v>
      </c>
      <c r="AFY20" t="s">
        <v>2627</v>
      </c>
      <c r="AGA20" t="s">
        <v>2627</v>
      </c>
      <c r="AGB20" t="s">
        <v>2627</v>
      </c>
      <c r="AGC20" t="s">
        <v>2627</v>
      </c>
      <c r="AGD20" t="s">
        <v>2726</v>
      </c>
      <c r="AGE20">
        <v>3</v>
      </c>
      <c r="AGF20">
        <v>0</v>
      </c>
      <c r="AGI20" t="s">
        <v>2632</v>
      </c>
      <c r="AGJ20" t="s">
        <v>2613</v>
      </c>
      <c r="AGK20" t="s">
        <v>2693</v>
      </c>
      <c r="AGL20" t="s">
        <v>2627</v>
      </c>
      <c r="AGN20">
        <v>5</v>
      </c>
      <c r="AGO20">
        <v>0</v>
      </c>
      <c r="AGQ20" t="s">
        <v>2627</v>
      </c>
      <c r="AGU20">
        <v>0</v>
      </c>
      <c r="AGV20">
        <v>0</v>
      </c>
      <c r="AGZ20">
        <v>0</v>
      </c>
      <c r="AHC20">
        <v>0</v>
      </c>
      <c r="AHD20">
        <v>0</v>
      </c>
      <c r="AHG20">
        <v>5</v>
      </c>
      <c r="AHH20">
        <v>5</v>
      </c>
      <c r="AHI20" t="s">
        <v>2624</v>
      </c>
      <c r="AHJ20" t="s">
        <v>2627</v>
      </c>
      <c r="AHM20">
        <v>0</v>
      </c>
      <c r="AHP20">
        <v>0</v>
      </c>
      <c r="AHY20">
        <v>0</v>
      </c>
      <c r="AHZ20">
        <v>0</v>
      </c>
      <c r="AIA20">
        <v>0</v>
      </c>
      <c r="AIB20">
        <v>0</v>
      </c>
      <c r="AIC20">
        <v>0</v>
      </c>
      <c r="AID20">
        <v>0</v>
      </c>
      <c r="AIE20">
        <v>0</v>
      </c>
      <c r="AIF20">
        <v>0</v>
      </c>
      <c r="AIG20">
        <v>5</v>
      </c>
      <c r="AIS20" t="s">
        <v>2683</v>
      </c>
      <c r="AIT20" t="s">
        <v>2627</v>
      </c>
      <c r="AIX20">
        <v>2</v>
      </c>
      <c r="AIY20">
        <v>0</v>
      </c>
      <c r="AJA20" t="s">
        <v>2627</v>
      </c>
      <c r="AJE20">
        <v>0</v>
      </c>
      <c r="AJF20">
        <v>0</v>
      </c>
      <c r="AJJ20">
        <v>0</v>
      </c>
      <c r="AJN20">
        <v>0</v>
      </c>
      <c r="AJQ20">
        <v>1</v>
      </c>
      <c r="AJR20">
        <v>5</v>
      </c>
      <c r="AJS20" t="s">
        <v>2636</v>
      </c>
      <c r="AJT20" t="s">
        <v>2627</v>
      </c>
      <c r="AJW20">
        <v>0</v>
      </c>
      <c r="AJZ20">
        <v>0</v>
      </c>
      <c r="ALC20" t="s">
        <v>2630</v>
      </c>
      <c r="ALD20" t="s">
        <v>2627</v>
      </c>
      <c r="ALH20">
        <v>4</v>
      </c>
      <c r="ALI20">
        <v>0</v>
      </c>
      <c r="ALK20" t="s">
        <v>2627</v>
      </c>
      <c r="ALO20">
        <v>0</v>
      </c>
      <c r="ALP20">
        <v>0</v>
      </c>
      <c r="ALT20">
        <v>0</v>
      </c>
      <c r="ALX20">
        <v>0</v>
      </c>
      <c r="AMA20">
        <v>2</v>
      </c>
      <c r="AMB20">
        <v>1</v>
      </c>
      <c r="AMC20" t="s">
        <v>2636</v>
      </c>
      <c r="AMD20" t="s">
        <v>2627</v>
      </c>
      <c r="AMG20">
        <v>0</v>
      </c>
      <c r="AMJ20">
        <v>1</v>
      </c>
      <c r="AMK20">
        <v>50</v>
      </c>
      <c r="AML20">
        <v>0</v>
      </c>
      <c r="AMM20">
        <v>0</v>
      </c>
      <c r="AMN20">
        <v>0</v>
      </c>
      <c r="AMO20">
        <v>0</v>
      </c>
      <c r="AMP20">
        <v>1</v>
      </c>
      <c r="AMQ20">
        <v>0</v>
      </c>
      <c r="AMR20">
        <v>2</v>
      </c>
      <c r="AZD20" t="s">
        <v>2613</v>
      </c>
      <c r="AZE20">
        <v>0</v>
      </c>
      <c r="AZF20">
        <v>0</v>
      </c>
      <c r="AZG20">
        <v>0</v>
      </c>
      <c r="AZH20">
        <v>0</v>
      </c>
      <c r="AZI20">
        <v>1</v>
      </c>
      <c r="AZJ20" t="s">
        <v>2627</v>
      </c>
      <c r="AZO20" t="s">
        <v>2613</v>
      </c>
      <c r="AZP20">
        <v>0</v>
      </c>
      <c r="AZQ20">
        <v>1</v>
      </c>
      <c r="AZR20">
        <v>0</v>
      </c>
      <c r="AZS20">
        <v>0</v>
      </c>
      <c r="AZT20" t="s">
        <v>2762</v>
      </c>
      <c r="AZU20">
        <v>0</v>
      </c>
      <c r="AZV20">
        <v>0</v>
      </c>
      <c r="AZW20">
        <v>0</v>
      </c>
      <c r="AZX20">
        <v>0</v>
      </c>
      <c r="AZY20">
        <v>0</v>
      </c>
      <c r="AZZ20">
        <v>0</v>
      </c>
      <c r="BAA20">
        <v>0</v>
      </c>
      <c r="BAB20">
        <v>0</v>
      </c>
      <c r="BAC20">
        <v>0</v>
      </c>
      <c r="BAD20">
        <v>0</v>
      </c>
      <c r="BAE20">
        <v>0</v>
      </c>
      <c r="BAF20">
        <v>0</v>
      </c>
      <c r="BAG20">
        <v>0</v>
      </c>
      <c r="BAH20">
        <v>0</v>
      </c>
      <c r="BAI20">
        <v>0</v>
      </c>
      <c r="BAJ20">
        <v>0</v>
      </c>
      <c r="BAK20">
        <v>0</v>
      </c>
      <c r="BAL20">
        <v>0</v>
      </c>
      <c r="BAM20">
        <v>0</v>
      </c>
      <c r="BAN20">
        <v>0</v>
      </c>
      <c r="BAO20">
        <v>1</v>
      </c>
      <c r="BAP20">
        <v>0</v>
      </c>
      <c r="BAQ20">
        <v>0</v>
      </c>
      <c r="BAR20">
        <v>1</v>
      </c>
      <c r="BAS20">
        <v>0</v>
      </c>
      <c r="BAT20">
        <v>0</v>
      </c>
      <c r="BAU20">
        <v>0</v>
      </c>
      <c r="BAV20">
        <v>0</v>
      </c>
      <c r="BAW20">
        <v>0</v>
      </c>
      <c r="BAX20">
        <v>0</v>
      </c>
      <c r="BAY20">
        <v>0</v>
      </c>
      <c r="BAZ20">
        <v>0</v>
      </c>
      <c r="BBA20">
        <v>1</v>
      </c>
      <c r="BBB20">
        <v>0</v>
      </c>
      <c r="BCA20">
        <v>0</v>
      </c>
      <c r="BCB20">
        <v>5</v>
      </c>
      <c r="BCC20">
        <v>0</v>
      </c>
      <c r="BCD20">
        <v>0</v>
      </c>
      <c r="BCI20">
        <v>0</v>
      </c>
      <c r="BCJ20">
        <v>5</v>
      </c>
      <c r="BCK20">
        <v>0</v>
      </c>
      <c r="BCL20">
        <v>0</v>
      </c>
      <c r="BCQ20">
        <v>0</v>
      </c>
      <c r="BCR20">
        <v>5</v>
      </c>
      <c r="BCS20">
        <v>0</v>
      </c>
      <c r="BCT20">
        <v>0</v>
      </c>
      <c r="BDX20">
        <v>0</v>
      </c>
      <c r="BFD20">
        <v>1</v>
      </c>
      <c r="BFF20">
        <v>0</v>
      </c>
      <c r="BFG20">
        <v>20</v>
      </c>
      <c r="BFH20">
        <v>0</v>
      </c>
      <c r="BFI20">
        <v>0</v>
      </c>
      <c r="BFJ20">
        <v>0</v>
      </c>
      <c r="BGP20">
        <v>1</v>
      </c>
      <c r="BGR20">
        <v>0</v>
      </c>
      <c r="BGS20">
        <v>5</v>
      </c>
      <c r="BGT20">
        <v>0</v>
      </c>
      <c r="BGU20">
        <v>0</v>
      </c>
      <c r="BGV20">
        <v>1</v>
      </c>
      <c r="BGX20">
        <v>30</v>
      </c>
      <c r="BGY20" t="s">
        <v>2636</v>
      </c>
      <c r="BGZ20">
        <v>0</v>
      </c>
      <c r="BHA20">
        <v>0</v>
      </c>
      <c r="BHB20">
        <v>0</v>
      </c>
      <c r="BHC20">
        <v>0</v>
      </c>
      <c r="BHD20">
        <v>0</v>
      </c>
      <c r="BHE20">
        <v>0</v>
      </c>
      <c r="BHF20">
        <v>0</v>
      </c>
      <c r="BHG20">
        <v>0</v>
      </c>
      <c r="BHH20">
        <v>0</v>
      </c>
      <c r="BHI20">
        <v>0</v>
      </c>
      <c r="BHJ20">
        <v>0</v>
      </c>
      <c r="BHK20">
        <v>0</v>
      </c>
      <c r="BHL20">
        <v>0</v>
      </c>
      <c r="BHM20">
        <v>0</v>
      </c>
      <c r="BHN20">
        <v>0</v>
      </c>
      <c r="BHO20">
        <v>1</v>
      </c>
      <c r="BHP20">
        <v>0</v>
      </c>
      <c r="BHQ20">
        <v>30</v>
      </c>
      <c r="BHU20">
        <v>10</v>
      </c>
      <c r="BHV20" t="s">
        <v>2613</v>
      </c>
      <c r="BHW20">
        <v>0</v>
      </c>
      <c r="BHX20">
        <v>0</v>
      </c>
      <c r="BHY20">
        <v>20</v>
      </c>
      <c r="BHZ20">
        <v>0</v>
      </c>
      <c r="BIA20">
        <v>0</v>
      </c>
      <c r="BIB20">
        <v>0</v>
      </c>
      <c r="BIC20">
        <f t="shared" si="0"/>
        <v>0</v>
      </c>
      <c r="BIH20">
        <v>0</v>
      </c>
      <c r="BJG20">
        <v>9</v>
      </c>
      <c r="BJI20">
        <v>105</v>
      </c>
      <c r="BJJ20" t="s">
        <v>2637</v>
      </c>
      <c r="BJK20">
        <v>0</v>
      </c>
      <c r="BJL20">
        <v>0</v>
      </c>
      <c r="BJM20">
        <v>0</v>
      </c>
      <c r="BJN20">
        <v>0</v>
      </c>
      <c r="BJO20">
        <v>0</v>
      </c>
      <c r="BJP20">
        <v>0</v>
      </c>
      <c r="BJQ20">
        <v>0</v>
      </c>
      <c r="BJR20">
        <v>0</v>
      </c>
      <c r="BJS20">
        <v>0</v>
      </c>
      <c r="BJT20">
        <v>0</v>
      </c>
      <c r="BJU20">
        <v>0</v>
      </c>
      <c r="BJV20">
        <v>0</v>
      </c>
      <c r="BJW20">
        <v>1</v>
      </c>
      <c r="BJX20">
        <v>0</v>
      </c>
      <c r="BJY20">
        <v>0</v>
      </c>
      <c r="BJZ20">
        <v>0</v>
      </c>
      <c r="BKA20">
        <v>0</v>
      </c>
      <c r="BKC20">
        <v>105</v>
      </c>
      <c r="BKF20">
        <v>105</v>
      </c>
      <c r="BKG20" t="s">
        <v>2627</v>
      </c>
      <c r="BKM20">
        <v>0</v>
      </c>
      <c r="BKN20">
        <f t="shared" si="1"/>
        <v>0</v>
      </c>
      <c r="BKS20">
        <v>0</v>
      </c>
      <c r="BLY20">
        <v>0</v>
      </c>
      <c r="BME20">
        <v>0</v>
      </c>
      <c r="BNK20">
        <v>1</v>
      </c>
      <c r="BNM20">
        <v>1</v>
      </c>
      <c r="BNN20">
        <v>0</v>
      </c>
      <c r="BNO20">
        <v>0</v>
      </c>
      <c r="BNP20">
        <v>0</v>
      </c>
      <c r="BNQ20">
        <v>1</v>
      </c>
      <c r="BNS20">
        <v>1</v>
      </c>
      <c r="BNT20" t="s">
        <v>2636</v>
      </c>
      <c r="BNU20">
        <v>0</v>
      </c>
      <c r="BNV20">
        <v>0</v>
      </c>
      <c r="BNW20">
        <v>0</v>
      </c>
      <c r="BNX20">
        <v>0</v>
      </c>
      <c r="BNY20">
        <v>0</v>
      </c>
      <c r="BNZ20">
        <v>0</v>
      </c>
      <c r="BOA20">
        <v>0</v>
      </c>
      <c r="BOB20">
        <v>0</v>
      </c>
      <c r="BOC20">
        <v>0</v>
      </c>
      <c r="BOD20">
        <v>0</v>
      </c>
      <c r="BOE20">
        <v>0</v>
      </c>
      <c r="BOF20">
        <v>0</v>
      </c>
      <c r="BOG20">
        <v>0</v>
      </c>
      <c r="BOH20">
        <v>0</v>
      </c>
      <c r="BOI20">
        <v>0</v>
      </c>
      <c r="BOJ20">
        <v>1</v>
      </c>
      <c r="BOK20">
        <v>0</v>
      </c>
      <c r="BOL20">
        <v>0</v>
      </c>
      <c r="BOP20">
        <v>1</v>
      </c>
      <c r="BOQ20" t="s">
        <v>2627</v>
      </c>
      <c r="BOW20">
        <v>0</v>
      </c>
      <c r="BOY20">
        <v>0</v>
      </c>
      <c r="BOZ20">
        <v>0</v>
      </c>
      <c r="BPA20">
        <v>0</v>
      </c>
      <c r="BPB20">
        <v>0</v>
      </c>
      <c r="BPC20">
        <v>4</v>
      </c>
      <c r="BPE20">
        <v>4</v>
      </c>
      <c r="BPF20" t="s">
        <v>2637</v>
      </c>
      <c r="BPG20">
        <v>0</v>
      </c>
      <c r="BPH20">
        <v>0</v>
      </c>
      <c r="BPI20">
        <v>0</v>
      </c>
      <c r="BPJ20">
        <v>0</v>
      </c>
      <c r="BPK20">
        <v>0</v>
      </c>
      <c r="BPL20">
        <v>0</v>
      </c>
      <c r="BPM20">
        <v>0</v>
      </c>
      <c r="BPN20">
        <v>0</v>
      </c>
      <c r="BPO20">
        <v>0</v>
      </c>
      <c r="BPP20">
        <v>0</v>
      </c>
      <c r="BPQ20">
        <v>0</v>
      </c>
      <c r="BPR20">
        <v>0</v>
      </c>
      <c r="BPS20">
        <v>1</v>
      </c>
      <c r="BPT20">
        <v>0</v>
      </c>
      <c r="BPU20">
        <v>0</v>
      </c>
      <c r="BPV20">
        <v>0</v>
      </c>
      <c r="BPW20">
        <v>0</v>
      </c>
      <c r="BPY20">
        <v>4</v>
      </c>
      <c r="BQB20">
        <v>4</v>
      </c>
      <c r="BQC20" t="s">
        <v>2627</v>
      </c>
      <c r="BQI20">
        <v>0</v>
      </c>
      <c r="BQO20">
        <v>4</v>
      </c>
      <c r="BQQ20">
        <v>200</v>
      </c>
      <c r="BQR20" t="s">
        <v>2637</v>
      </c>
      <c r="BQS20">
        <v>0</v>
      </c>
      <c r="BQT20">
        <v>0</v>
      </c>
      <c r="BQU20">
        <v>0</v>
      </c>
      <c r="BQV20">
        <v>0</v>
      </c>
      <c r="BQW20">
        <v>0</v>
      </c>
      <c r="BQX20">
        <v>0</v>
      </c>
      <c r="BQY20">
        <v>0</v>
      </c>
      <c r="BQZ20">
        <v>0</v>
      </c>
      <c r="BRA20">
        <v>0</v>
      </c>
      <c r="BRB20">
        <v>0</v>
      </c>
      <c r="BRC20">
        <v>0</v>
      </c>
      <c r="BRD20">
        <v>0</v>
      </c>
      <c r="BRE20">
        <v>1</v>
      </c>
      <c r="BRF20">
        <v>0</v>
      </c>
      <c r="BRG20">
        <v>0</v>
      </c>
      <c r="BRH20">
        <v>0</v>
      </c>
      <c r="BRI20">
        <v>0</v>
      </c>
      <c r="BRK20">
        <v>200</v>
      </c>
      <c r="BRN20">
        <v>200</v>
      </c>
      <c r="BRO20" t="s">
        <v>2627</v>
      </c>
      <c r="BRV20">
        <v>0</v>
      </c>
      <c r="BRW20">
        <v>4</v>
      </c>
      <c r="BRY20">
        <v>50</v>
      </c>
      <c r="BRZ20">
        <v>60</v>
      </c>
      <c r="BSA20">
        <v>0</v>
      </c>
      <c r="BSB20">
        <v>0</v>
      </c>
      <c r="BSC20">
        <v>0</v>
      </c>
      <c r="BTJ20">
        <v>0</v>
      </c>
      <c r="BTP20">
        <v>0</v>
      </c>
      <c r="BUO20">
        <v>9</v>
      </c>
      <c r="BUQ20">
        <v>10</v>
      </c>
      <c r="BUR20" t="s">
        <v>2636</v>
      </c>
      <c r="BUS20">
        <v>0</v>
      </c>
      <c r="BUT20">
        <v>0</v>
      </c>
      <c r="BUU20">
        <v>0</v>
      </c>
      <c r="BUV20">
        <v>0</v>
      </c>
      <c r="BUW20">
        <v>0</v>
      </c>
      <c r="BUX20">
        <v>0</v>
      </c>
      <c r="BUY20">
        <v>0</v>
      </c>
      <c r="BUZ20">
        <v>0</v>
      </c>
      <c r="BVA20">
        <v>0</v>
      </c>
      <c r="BVB20">
        <v>0</v>
      </c>
      <c r="BVC20">
        <v>0</v>
      </c>
      <c r="BVD20">
        <v>0</v>
      </c>
      <c r="BVE20">
        <v>0</v>
      </c>
      <c r="BVF20">
        <v>0</v>
      </c>
      <c r="BVG20">
        <v>0</v>
      </c>
      <c r="BVH20">
        <v>1</v>
      </c>
      <c r="BVI20">
        <v>0</v>
      </c>
      <c r="BVJ20">
        <v>10</v>
      </c>
      <c r="BVN20">
        <v>10</v>
      </c>
      <c r="BVO20" t="s">
        <v>2627</v>
      </c>
      <c r="BVP20">
        <v>0</v>
      </c>
      <c r="BVV20">
        <v>0</v>
      </c>
      <c r="BWU20">
        <v>2</v>
      </c>
      <c r="BWW20">
        <v>5</v>
      </c>
      <c r="BWX20" t="s">
        <v>2637</v>
      </c>
      <c r="BWY20">
        <v>0</v>
      </c>
      <c r="BWZ20">
        <v>0</v>
      </c>
      <c r="BXA20">
        <v>0</v>
      </c>
      <c r="BXB20">
        <v>0</v>
      </c>
      <c r="BXC20">
        <v>0</v>
      </c>
      <c r="BXD20">
        <v>0</v>
      </c>
      <c r="BXE20">
        <v>0</v>
      </c>
      <c r="BXF20">
        <v>0</v>
      </c>
      <c r="BXG20">
        <v>0</v>
      </c>
      <c r="BXH20">
        <v>0</v>
      </c>
      <c r="BXI20">
        <v>0</v>
      </c>
      <c r="BXJ20">
        <v>0</v>
      </c>
      <c r="BXK20">
        <v>1</v>
      </c>
      <c r="BXL20">
        <v>0</v>
      </c>
      <c r="BXM20">
        <v>0</v>
      </c>
      <c r="BXN20">
        <v>0</v>
      </c>
      <c r="BXO20">
        <v>0</v>
      </c>
      <c r="BXQ20">
        <v>5</v>
      </c>
      <c r="BXT20">
        <v>5</v>
      </c>
      <c r="BXU20" t="s">
        <v>2627</v>
      </c>
      <c r="BYA20">
        <v>0</v>
      </c>
      <c r="BYB20">
        <f t="shared" si="2"/>
        <v>0</v>
      </c>
      <c r="BYH20">
        <v>0</v>
      </c>
      <c r="CAL20">
        <v>0</v>
      </c>
      <c r="CAV20">
        <v>0</v>
      </c>
      <c r="CBR20">
        <v>0</v>
      </c>
      <c r="CBX20">
        <v>0</v>
      </c>
      <c r="CCK20">
        <v>0</v>
      </c>
      <c r="CDA20" t="s">
        <v>2627</v>
      </c>
      <c r="CDL20">
        <v>1</v>
      </c>
      <c r="CDM20" t="s">
        <v>2658</v>
      </c>
      <c r="CDN20">
        <v>0</v>
      </c>
      <c r="CDO20">
        <v>0</v>
      </c>
      <c r="CDP20">
        <v>0</v>
      </c>
      <c r="CDQ20">
        <v>0</v>
      </c>
      <c r="CDR20">
        <v>0</v>
      </c>
      <c r="CDS20">
        <v>0</v>
      </c>
      <c r="CDT20">
        <v>0</v>
      </c>
      <c r="CDU20">
        <v>0</v>
      </c>
      <c r="CDV20">
        <v>0</v>
      </c>
      <c r="CDW20">
        <v>0</v>
      </c>
      <c r="CDX20">
        <v>0</v>
      </c>
      <c r="CDY20">
        <v>1</v>
      </c>
      <c r="CDZ20">
        <v>0</v>
      </c>
      <c r="CEA20">
        <v>0</v>
      </c>
      <c r="CEB20">
        <v>0</v>
      </c>
      <c r="CEC20">
        <v>0</v>
      </c>
      <c r="CED20">
        <v>0</v>
      </c>
      <c r="CEE20">
        <v>1</v>
      </c>
      <c r="CEI20">
        <v>0</v>
      </c>
      <c r="CEM20" t="s">
        <v>2639</v>
      </c>
      <c r="CEN20">
        <v>30</v>
      </c>
      <c r="CEO20" t="s">
        <v>2695</v>
      </c>
      <c r="CEP20">
        <v>0</v>
      </c>
      <c r="CEQ20">
        <v>1</v>
      </c>
      <c r="CER20">
        <v>0</v>
      </c>
      <c r="CES20">
        <v>0</v>
      </c>
      <c r="CET20">
        <v>0</v>
      </c>
      <c r="CEU20">
        <v>1</v>
      </c>
      <c r="CEV20">
        <v>0</v>
      </c>
      <c r="CFB20">
        <v>0</v>
      </c>
      <c r="CFH20">
        <v>0</v>
      </c>
      <c r="CFN20">
        <v>0</v>
      </c>
      <c r="CFT20">
        <v>0</v>
      </c>
      <c r="CFZ20">
        <v>0</v>
      </c>
      <c r="CGF20">
        <v>0</v>
      </c>
      <c r="CGL20">
        <v>0</v>
      </c>
      <c r="CGR20">
        <v>0</v>
      </c>
      <c r="CGX20">
        <v>1</v>
      </c>
      <c r="CGY20">
        <v>0</v>
      </c>
      <c r="CGZ20">
        <v>0</v>
      </c>
      <c r="CHA20">
        <v>0</v>
      </c>
      <c r="CHB20">
        <v>0</v>
      </c>
      <c r="CHC20">
        <v>1</v>
      </c>
      <c r="CHD20">
        <v>2</v>
      </c>
      <c r="CHE20">
        <v>0</v>
      </c>
      <c r="CHF20">
        <v>2</v>
      </c>
      <c r="CHG20">
        <v>0</v>
      </c>
      <c r="CHH20">
        <v>0</v>
      </c>
      <c r="CHI20">
        <v>0</v>
      </c>
      <c r="CHJ20">
        <v>0</v>
      </c>
      <c r="CHP20">
        <v>0</v>
      </c>
      <c r="CHV20">
        <v>0</v>
      </c>
      <c r="CIB20">
        <v>0</v>
      </c>
      <c r="CIH20">
        <v>0</v>
      </c>
      <c r="CIN20">
        <v>0</v>
      </c>
      <c r="CIT20">
        <v>0</v>
      </c>
      <c r="CIZ20">
        <v>0</v>
      </c>
      <c r="CJF20">
        <v>0</v>
      </c>
      <c r="CJG20">
        <v>0</v>
      </c>
      <c r="CJH20">
        <v>3</v>
      </c>
      <c r="CJI20">
        <v>0</v>
      </c>
      <c r="CJJ20">
        <v>0</v>
      </c>
      <c r="CJK20">
        <v>0</v>
      </c>
      <c r="CJL20">
        <v>0</v>
      </c>
      <c r="CJM20">
        <v>3</v>
      </c>
      <c r="CJN20">
        <v>0</v>
      </c>
      <c r="CJO20">
        <v>0</v>
      </c>
      <c r="CJP20">
        <v>0</v>
      </c>
      <c r="CJQ20">
        <v>0</v>
      </c>
      <c r="CJT20">
        <v>450</v>
      </c>
      <c r="CJU20" t="s">
        <v>2686</v>
      </c>
      <c r="CJV20">
        <v>350</v>
      </c>
      <c r="CJW20" t="s">
        <v>2763</v>
      </c>
      <c r="CJX20">
        <v>0</v>
      </c>
      <c r="CJY20">
        <v>0</v>
      </c>
      <c r="CJZ20">
        <v>0</v>
      </c>
      <c r="CKA20">
        <v>0</v>
      </c>
      <c r="CKB20">
        <v>0</v>
      </c>
      <c r="CKC20">
        <v>0</v>
      </c>
      <c r="CKD20">
        <v>0</v>
      </c>
      <c r="CKE20">
        <v>0</v>
      </c>
      <c r="CKF20">
        <v>0</v>
      </c>
      <c r="CKG20">
        <v>0</v>
      </c>
      <c r="CKH20">
        <v>0</v>
      </c>
      <c r="CKI20">
        <v>0</v>
      </c>
      <c r="CKJ20">
        <v>0</v>
      </c>
      <c r="CKK20">
        <v>0</v>
      </c>
      <c r="CKL20">
        <v>0</v>
      </c>
      <c r="CKM20">
        <v>0</v>
      </c>
      <c r="CKN20">
        <v>0</v>
      </c>
      <c r="CKO20">
        <v>0</v>
      </c>
      <c r="CKP20">
        <v>0</v>
      </c>
      <c r="CKQ20">
        <v>0</v>
      </c>
      <c r="CKR20">
        <v>0</v>
      </c>
      <c r="CKS20">
        <v>0</v>
      </c>
      <c r="CKT20">
        <v>0</v>
      </c>
      <c r="CKU20">
        <v>0</v>
      </c>
      <c r="CKV20">
        <v>0</v>
      </c>
      <c r="CKW20">
        <v>0</v>
      </c>
      <c r="CKX20">
        <v>0</v>
      </c>
      <c r="CKY20">
        <v>1</v>
      </c>
      <c r="CKZ20">
        <v>0</v>
      </c>
      <c r="CLA20">
        <v>0</v>
      </c>
      <c r="CLB20">
        <v>1</v>
      </c>
      <c r="CLN20">
        <v>100</v>
      </c>
      <c r="CLQ20" t="s">
        <v>2613</v>
      </c>
      <c r="CLR20">
        <v>0</v>
      </c>
      <c r="CLS20">
        <v>0</v>
      </c>
      <c r="CLT20">
        <v>0</v>
      </c>
      <c r="CLU20">
        <v>1200</v>
      </c>
      <c r="CLW20" t="s">
        <v>2643</v>
      </c>
      <c r="CLX20">
        <v>1</v>
      </c>
      <c r="CLY20">
        <v>1</v>
      </c>
      <c r="CLZ20">
        <v>0</v>
      </c>
      <c r="CMA20">
        <v>0</v>
      </c>
      <c r="CMB20">
        <v>0</v>
      </c>
      <c r="CMC20">
        <v>0</v>
      </c>
      <c r="CMD20">
        <v>0</v>
      </c>
      <c r="CME20">
        <v>0</v>
      </c>
      <c r="CMG20">
        <v>1000</v>
      </c>
      <c r="CMH20" t="s">
        <v>2675</v>
      </c>
      <c r="CMI20">
        <v>1000</v>
      </c>
      <c r="CMJ20" t="s">
        <v>2696</v>
      </c>
      <c r="CMK20">
        <v>0</v>
      </c>
      <c r="CML20">
        <v>0</v>
      </c>
      <c r="CMM20">
        <v>0</v>
      </c>
      <c r="CMN20">
        <v>0</v>
      </c>
      <c r="CMO20">
        <v>0</v>
      </c>
      <c r="CMP20">
        <v>0</v>
      </c>
      <c r="CMQ20">
        <v>0</v>
      </c>
      <c r="CMR20">
        <v>0</v>
      </c>
      <c r="CMS20">
        <v>0</v>
      </c>
      <c r="CMT20">
        <v>0</v>
      </c>
      <c r="CMU20">
        <v>0</v>
      </c>
      <c r="CMV20">
        <v>0</v>
      </c>
      <c r="CMW20">
        <v>0</v>
      </c>
      <c r="CMX20">
        <v>0</v>
      </c>
      <c r="CMY20">
        <v>0</v>
      </c>
      <c r="CMZ20">
        <v>0</v>
      </c>
      <c r="CNA20">
        <v>0</v>
      </c>
      <c r="CNB20">
        <v>0</v>
      </c>
      <c r="CNC20">
        <v>0</v>
      </c>
      <c r="CND20">
        <v>0</v>
      </c>
      <c r="CNE20">
        <v>0</v>
      </c>
      <c r="CNF20">
        <v>0</v>
      </c>
      <c r="CNG20">
        <v>0</v>
      </c>
      <c r="CNH20">
        <v>0</v>
      </c>
      <c r="CNI20">
        <v>0</v>
      </c>
      <c r="CNJ20">
        <v>0</v>
      </c>
      <c r="CNK20">
        <v>0</v>
      </c>
      <c r="CNL20">
        <v>0</v>
      </c>
      <c r="CNM20">
        <v>0</v>
      </c>
      <c r="CNN20">
        <v>0</v>
      </c>
      <c r="CNO20">
        <v>1</v>
      </c>
      <c r="COD20" t="s">
        <v>2627</v>
      </c>
      <c r="COJ20">
        <v>200</v>
      </c>
      <c r="COK20" t="s">
        <v>2675</v>
      </c>
      <c r="COL20">
        <v>200</v>
      </c>
      <c r="COM20" t="s">
        <v>2696</v>
      </c>
      <c r="CON20">
        <v>0</v>
      </c>
      <c r="COO20">
        <v>0</v>
      </c>
      <c r="COP20">
        <v>0</v>
      </c>
      <c r="COQ20">
        <v>0</v>
      </c>
      <c r="COR20">
        <v>0</v>
      </c>
      <c r="COS20">
        <v>0</v>
      </c>
      <c r="COT20">
        <v>0</v>
      </c>
      <c r="COU20">
        <v>0</v>
      </c>
      <c r="COV20">
        <v>0</v>
      </c>
      <c r="COW20">
        <v>0</v>
      </c>
      <c r="COX20">
        <v>0</v>
      </c>
      <c r="COY20">
        <v>0</v>
      </c>
      <c r="COZ20">
        <v>0</v>
      </c>
      <c r="CPA20">
        <v>0</v>
      </c>
      <c r="CPB20">
        <v>0</v>
      </c>
      <c r="CPC20">
        <v>0</v>
      </c>
      <c r="CPD20">
        <v>0</v>
      </c>
      <c r="CPE20">
        <v>0</v>
      </c>
      <c r="CPF20">
        <v>0</v>
      </c>
      <c r="CPG20">
        <v>0</v>
      </c>
      <c r="CPH20">
        <v>0</v>
      </c>
      <c r="CPI20">
        <v>0</v>
      </c>
      <c r="CPJ20">
        <v>0</v>
      </c>
      <c r="CPK20">
        <v>0</v>
      </c>
      <c r="CPL20">
        <v>0</v>
      </c>
      <c r="CPM20">
        <v>0</v>
      </c>
      <c r="CPN20">
        <v>0</v>
      </c>
      <c r="CPO20">
        <v>0</v>
      </c>
      <c r="CPP20">
        <v>0</v>
      </c>
      <c r="CPQ20">
        <v>0</v>
      </c>
      <c r="CPR20">
        <v>1</v>
      </c>
      <c r="CQG20" t="s">
        <v>2627</v>
      </c>
      <c r="CQM20">
        <v>300</v>
      </c>
      <c r="CQN20" t="s">
        <v>2675</v>
      </c>
      <c r="CQO20">
        <v>300</v>
      </c>
      <c r="CQP20" t="s">
        <v>2696</v>
      </c>
      <c r="CQQ20">
        <v>0</v>
      </c>
      <c r="CQR20">
        <v>0</v>
      </c>
      <c r="CQS20">
        <v>0</v>
      </c>
      <c r="CQT20">
        <v>0</v>
      </c>
      <c r="CQU20">
        <v>0</v>
      </c>
      <c r="CQV20">
        <v>0</v>
      </c>
      <c r="CQW20">
        <v>0</v>
      </c>
      <c r="CQX20">
        <v>0</v>
      </c>
      <c r="CQY20">
        <v>0</v>
      </c>
      <c r="CQZ20">
        <v>0</v>
      </c>
      <c r="CRA20">
        <v>0</v>
      </c>
      <c r="CRB20">
        <v>0</v>
      </c>
      <c r="CRC20">
        <v>0</v>
      </c>
      <c r="CRD20">
        <v>0</v>
      </c>
      <c r="CRE20">
        <v>0</v>
      </c>
      <c r="CRF20">
        <v>0</v>
      </c>
      <c r="CRG20">
        <v>0</v>
      </c>
      <c r="CRH20">
        <v>0</v>
      </c>
      <c r="CRI20">
        <v>0</v>
      </c>
      <c r="CRJ20">
        <v>0</v>
      </c>
      <c r="CRK20">
        <v>0</v>
      </c>
      <c r="CRL20">
        <v>0</v>
      </c>
      <c r="CRM20">
        <v>0</v>
      </c>
      <c r="CRN20">
        <v>0</v>
      </c>
      <c r="CRO20">
        <v>0</v>
      </c>
      <c r="CRP20">
        <v>0</v>
      </c>
      <c r="CRQ20">
        <v>0</v>
      </c>
      <c r="CRR20">
        <v>0</v>
      </c>
      <c r="CRS20">
        <v>0</v>
      </c>
      <c r="CRT20">
        <v>0</v>
      </c>
      <c r="CRU20">
        <v>1</v>
      </c>
      <c r="CSJ20" t="s">
        <v>2627</v>
      </c>
      <c r="CSP20">
        <v>400</v>
      </c>
      <c r="CSQ20" t="s">
        <v>2675</v>
      </c>
      <c r="CSR20">
        <v>400</v>
      </c>
      <c r="CSS20" t="s">
        <v>2696</v>
      </c>
      <c r="CST20">
        <v>0</v>
      </c>
      <c r="CSU20">
        <v>0</v>
      </c>
      <c r="CSV20">
        <v>0</v>
      </c>
      <c r="CSW20">
        <v>0</v>
      </c>
      <c r="CSX20">
        <v>0</v>
      </c>
      <c r="CSY20">
        <v>0</v>
      </c>
      <c r="CSZ20">
        <v>0</v>
      </c>
      <c r="CTA20">
        <v>0</v>
      </c>
      <c r="CTB20">
        <v>0</v>
      </c>
      <c r="CTC20">
        <v>0</v>
      </c>
      <c r="CTD20">
        <v>0</v>
      </c>
      <c r="CTE20">
        <v>0</v>
      </c>
      <c r="CTF20">
        <v>0</v>
      </c>
      <c r="CTG20">
        <v>0</v>
      </c>
      <c r="CTH20">
        <v>0</v>
      </c>
      <c r="CTI20">
        <v>0</v>
      </c>
      <c r="CTJ20">
        <v>0</v>
      </c>
      <c r="CTK20">
        <v>0</v>
      </c>
      <c r="CTL20">
        <v>0</v>
      </c>
      <c r="CTM20">
        <v>0</v>
      </c>
      <c r="CTN20">
        <v>0</v>
      </c>
      <c r="CTO20">
        <v>0</v>
      </c>
      <c r="CTP20">
        <v>0</v>
      </c>
      <c r="CTQ20">
        <v>0</v>
      </c>
      <c r="CTR20">
        <v>0</v>
      </c>
      <c r="CTS20">
        <v>0</v>
      </c>
      <c r="CTT20">
        <v>0</v>
      </c>
      <c r="CTU20">
        <v>0</v>
      </c>
      <c r="CTV20">
        <v>0</v>
      </c>
      <c r="CTW20">
        <v>0</v>
      </c>
      <c r="CTX20">
        <v>1</v>
      </c>
      <c r="CUM20" t="s">
        <v>2627</v>
      </c>
      <c r="CWV20">
        <v>620528776</v>
      </c>
      <c r="CWW20" t="s">
        <v>2764</v>
      </c>
      <c r="CWX20" s="1">
        <v>45609.479212962957</v>
      </c>
      <c r="CXA20" t="s">
        <v>2645</v>
      </c>
      <c r="CXC20" t="s">
        <v>2698</v>
      </c>
      <c r="CXE20">
        <v>19</v>
      </c>
    </row>
    <row r="21" spans="1:2046 2052:2657" x14ac:dyDescent="0.25">
      <c r="A21" s="1">
        <v>45608.594887997693</v>
      </c>
      <c r="B21" s="1">
        <v>45612.376067997677</v>
      </c>
      <c r="C21" t="s">
        <v>2607</v>
      </c>
      <c r="D21">
        <v>-15.4183</v>
      </c>
      <c r="E21">
        <v>28.286999999999999</v>
      </c>
      <c r="F21">
        <v>0</v>
      </c>
      <c r="G21">
        <v>74715</v>
      </c>
      <c r="H21" s="1">
        <v>45608</v>
      </c>
      <c r="I21" t="s">
        <v>2608</v>
      </c>
      <c r="J21" t="s">
        <v>2609</v>
      </c>
      <c r="K21" t="s">
        <v>2610</v>
      </c>
      <c r="S21" t="s">
        <v>2611</v>
      </c>
      <c r="T21">
        <v>15</v>
      </c>
      <c r="X21" t="s">
        <v>2612</v>
      </c>
      <c r="Y21" t="s">
        <v>2613</v>
      </c>
      <c r="AC21" t="s">
        <v>2621</v>
      </c>
      <c r="AD21">
        <v>1972</v>
      </c>
      <c r="AE21" t="s">
        <v>2615</v>
      </c>
      <c r="AF21">
        <v>0</v>
      </c>
      <c r="AG21">
        <v>0</v>
      </c>
      <c r="AH21">
        <v>0</v>
      </c>
      <c r="AI21">
        <v>0</v>
      </c>
      <c r="AJ21">
        <v>0</v>
      </c>
      <c r="AK21">
        <v>0</v>
      </c>
      <c r="AL21">
        <v>0</v>
      </c>
      <c r="AM21">
        <v>0</v>
      </c>
      <c r="AN21">
        <v>0</v>
      </c>
      <c r="AO21">
        <v>0</v>
      </c>
      <c r="AP21">
        <v>0</v>
      </c>
      <c r="AQ21">
        <v>0</v>
      </c>
      <c r="AR21">
        <v>0</v>
      </c>
      <c r="AS21">
        <v>0</v>
      </c>
      <c r="AT21">
        <v>0</v>
      </c>
      <c r="AU21">
        <v>1</v>
      </c>
      <c r="AV21">
        <v>0</v>
      </c>
      <c r="AW21">
        <v>0</v>
      </c>
      <c r="AX21">
        <v>0</v>
      </c>
      <c r="AY21">
        <v>0</v>
      </c>
      <c r="AZ21">
        <v>0</v>
      </c>
      <c r="BB21" t="s">
        <v>2616</v>
      </c>
      <c r="BD21" t="s">
        <v>2650</v>
      </c>
      <c r="BE21" t="s">
        <v>2618</v>
      </c>
      <c r="BF21">
        <v>0</v>
      </c>
      <c r="BG21">
        <v>0</v>
      </c>
      <c r="BH21">
        <v>0</v>
      </c>
      <c r="BI21">
        <v>0</v>
      </c>
      <c r="BJ21">
        <v>0</v>
      </c>
      <c r="BK21">
        <v>0</v>
      </c>
      <c r="BL21">
        <v>0</v>
      </c>
      <c r="BM21">
        <v>0</v>
      </c>
      <c r="BN21">
        <v>0</v>
      </c>
      <c r="BO21">
        <v>0</v>
      </c>
      <c r="BP21">
        <v>0</v>
      </c>
      <c r="BQ21">
        <v>1</v>
      </c>
      <c r="BR21">
        <v>0</v>
      </c>
      <c r="BS21">
        <v>0</v>
      </c>
      <c r="BT21">
        <v>0</v>
      </c>
      <c r="BU21">
        <v>0</v>
      </c>
      <c r="BV21">
        <v>0</v>
      </c>
      <c r="BX21">
        <v>2</v>
      </c>
      <c r="BY21">
        <v>1</v>
      </c>
      <c r="CA21" t="s">
        <v>2765</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1</v>
      </c>
      <c r="DO21">
        <v>0</v>
      </c>
      <c r="DP21">
        <v>0</v>
      </c>
      <c r="DQ21">
        <v>0</v>
      </c>
      <c r="DR21" t="s">
        <v>2621</v>
      </c>
      <c r="DS21">
        <v>2004</v>
      </c>
      <c r="DT21" t="s">
        <v>2617</v>
      </c>
      <c r="DU21" t="s">
        <v>2618</v>
      </c>
      <c r="DV21">
        <v>0</v>
      </c>
      <c r="DW21">
        <v>0</v>
      </c>
      <c r="DX21">
        <v>0</v>
      </c>
      <c r="DY21">
        <v>0</v>
      </c>
      <c r="DZ21">
        <v>0</v>
      </c>
      <c r="EA21">
        <v>0</v>
      </c>
      <c r="EB21">
        <v>0</v>
      </c>
      <c r="EC21">
        <v>0</v>
      </c>
      <c r="ED21">
        <v>0</v>
      </c>
      <c r="EE21">
        <v>0</v>
      </c>
      <c r="EF21">
        <v>0</v>
      </c>
      <c r="EG21">
        <v>1</v>
      </c>
      <c r="EH21">
        <v>0</v>
      </c>
      <c r="EI21">
        <v>0</v>
      </c>
      <c r="EJ21">
        <v>0</v>
      </c>
      <c r="EK21">
        <v>0</v>
      </c>
      <c r="EL21">
        <v>0</v>
      </c>
      <c r="OS21" t="s">
        <v>2649</v>
      </c>
      <c r="OT21">
        <v>0</v>
      </c>
      <c r="OU21">
        <v>0</v>
      </c>
      <c r="OV21">
        <v>0</v>
      </c>
      <c r="OW21">
        <v>0</v>
      </c>
      <c r="OX21">
        <v>0</v>
      </c>
      <c r="OY21">
        <v>0</v>
      </c>
      <c r="OZ21">
        <v>0</v>
      </c>
      <c r="PA21">
        <v>0</v>
      </c>
      <c r="PB21">
        <v>0</v>
      </c>
      <c r="PC21">
        <v>0</v>
      </c>
      <c r="PD21">
        <v>0</v>
      </c>
      <c r="PE21">
        <v>0</v>
      </c>
      <c r="PF21">
        <v>0</v>
      </c>
      <c r="PG21">
        <v>0</v>
      </c>
      <c r="PH21">
        <v>0</v>
      </c>
      <c r="PI21">
        <v>0</v>
      </c>
      <c r="PJ21">
        <v>0</v>
      </c>
      <c r="PK21">
        <v>0</v>
      </c>
      <c r="PL21">
        <v>0</v>
      </c>
      <c r="PM21">
        <v>0</v>
      </c>
      <c r="PN21">
        <v>0</v>
      </c>
      <c r="PO21">
        <v>0</v>
      </c>
      <c r="PP21">
        <v>0</v>
      </c>
      <c r="PQ21">
        <v>0</v>
      </c>
      <c r="PR21">
        <v>0</v>
      </c>
      <c r="PS21">
        <v>0</v>
      </c>
      <c r="PT21">
        <v>0</v>
      </c>
      <c r="PU21">
        <v>0</v>
      </c>
      <c r="PV21">
        <v>0</v>
      </c>
      <c r="PW21">
        <v>0</v>
      </c>
      <c r="PX21">
        <v>0</v>
      </c>
      <c r="PY21">
        <v>0</v>
      </c>
      <c r="PZ21">
        <v>1</v>
      </c>
      <c r="QA21">
        <v>0</v>
      </c>
      <c r="QB21">
        <v>0</v>
      </c>
      <c r="QC21">
        <v>0</v>
      </c>
      <c r="QD21">
        <v>0</v>
      </c>
      <c r="QE21">
        <v>0</v>
      </c>
      <c r="QF21">
        <v>0</v>
      </c>
      <c r="QG21">
        <v>0</v>
      </c>
      <c r="QH21">
        <v>0</v>
      </c>
      <c r="QI21">
        <v>0</v>
      </c>
      <c r="QJ21" t="s">
        <v>2614</v>
      </c>
      <c r="QK21">
        <v>8</v>
      </c>
      <c r="QL21" t="s">
        <v>2624</v>
      </c>
      <c r="QM21">
        <v>0</v>
      </c>
      <c r="QN21">
        <v>0</v>
      </c>
      <c r="QO21">
        <v>0</v>
      </c>
      <c r="QP21">
        <v>0</v>
      </c>
      <c r="QQ21">
        <v>0</v>
      </c>
      <c r="QR21">
        <v>0</v>
      </c>
      <c r="QS21">
        <v>0</v>
      </c>
      <c r="QT21">
        <v>0</v>
      </c>
      <c r="QU21">
        <v>1</v>
      </c>
      <c r="QV21">
        <v>0</v>
      </c>
      <c r="QW21">
        <v>0</v>
      </c>
      <c r="QX21">
        <v>0</v>
      </c>
      <c r="QY21">
        <v>0</v>
      </c>
      <c r="QZ21">
        <v>0</v>
      </c>
      <c r="RA21">
        <v>0</v>
      </c>
      <c r="RB21">
        <v>0</v>
      </c>
      <c r="RC21">
        <v>0</v>
      </c>
      <c r="RD21" t="s">
        <v>2766</v>
      </c>
      <c r="AFL21" t="s">
        <v>2613</v>
      </c>
      <c r="AFM21" t="s">
        <v>2767</v>
      </c>
      <c r="AFN21">
        <v>15</v>
      </c>
      <c r="AFO21" t="s">
        <v>2613</v>
      </c>
      <c r="AFP21" t="s">
        <v>2768</v>
      </c>
      <c r="AFQ21">
        <v>2</v>
      </c>
      <c r="AFR21" t="s">
        <v>2613</v>
      </c>
      <c r="AFS21" t="s">
        <v>2769</v>
      </c>
      <c r="AFT21">
        <v>26</v>
      </c>
      <c r="AFU21" t="s">
        <v>2627</v>
      </c>
      <c r="AFY21" t="s">
        <v>2627</v>
      </c>
      <c r="AGA21" t="s">
        <v>2627</v>
      </c>
      <c r="AGB21" t="s">
        <v>2627</v>
      </c>
      <c r="AGC21" t="s">
        <v>2627</v>
      </c>
      <c r="AGD21" t="s">
        <v>2770</v>
      </c>
      <c r="AGE21">
        <v>1</v>
      </c>
      <c r="AGF21">
        <v>0</v>
      </c>
      <c r="AGI21" t="s">
        <v>2632</v>
      </c>
      <c r="AGJ21" t="s">
        <v>2613</v>
      </c>
      <c r="AGK21" t="s">
        <v>2656</v>
      </c>
      <c r="AGL21" t="s">
        <v>2613</v>
      </c>
      <c r="AGM21" t="s">
        <v>2657</v>
      </c>
      <c r="AGN21">
        <v>2</v>
      </c>
      <c r="AGO21">
        <v>0</v>
      </c>
      <c r="AGQ21" t="s">
        <v>2613</v>
      </c>
      <c r="AGR21">
        <v>15</v>
      </c>
      <c r="AGS21" t="s">
        <v>2636</v>
      </c>
      <c r="AGT21">
        <v>50</v>
      </c>
      <c r="AGU21">
        <v>0</v>
      </c>
      <c r="AGV21">
        <v>0</v>
      </c>
      <c r="AGZ21">
        <v>0</v>
      </c>
      <c r="AHC21">
        <v>0</v>
      </c>
      <c r="AHD21">
        <v>3</v>
      </c>
      <c r="AHE21">
        <v>150</v>
      </c>
      <c r="AHF21" t="s">
        <v>2633</v>
      </c>
      <c r="AHG21">
        <v>1</v>
      </c>
      <c r="AHH21">
        <v>5</v>
      </c>
      <c r="AHI21" t="s">
        <v>2624</v>
      </c>
      <c r="AHJ21" t="s">
        <v>2627</v>
      </c>
      <c r="AHM21">
        <v>0</v>
      </c>
      <c r="AHP21">
        <v>5</v>
      </c>
      <c r="AHQ21">
        <v>50</v>
      </c>
      <c r="AHR21">
        <v>0</v>
      </c>
      <c r="AHS21">
        <v>0</v>
      </c>
      <c r="AHT21">
        <v>0</v>
      </c>
      <c r="AHU21">
        <v>0</v>
      </c>
      <c r="AHV21">
        <v>0</v>
      </c>
      <c r="AHW21">
        <v>0</v>
      </c>
      <c r="AHX21">
        <v>0</v>
      </c>
      <c r="AHY21">
        <v>3</v>
      </c>
      <c r="AHZ21">
        <v>20</v>
      </c>
      <c r="AIA21">
        <v>2</v>
      </c>
      <c r="AIB21">
        <v>0</v>
      </c>
      <c r="AIC21">
        <v>0</v>
      </c>
      <c r="AID21">
        <v>0</v>
      </c>
      <c r="AIE21">
        <v>1</v>
      </c>
      <c r="AIF21">
        <v>0</v>
      </c>
      <c r="AIG21">
        <v>0</v>
      </c>
      <c r="AIH21">
        <v>2</v>
      </c>
      <c r="AII21">
        <v>50</v>
      </c>
      <c r="AIJ21">
        <v>1</v>
      </c>
      <c r="AIK21">
        <v>0</v>
      </c>
      <c r="AIL21">
        <v>0</v>
      </c>
      <c r="AIM21">
        <v>0</v>
      </c>
      <c r="AIN21">
        <v>1</v>
      </c>
      <c r="AIO21">
        <v>0</v>
      </c>
      <c r="AIP21">
        <v>0</v>
      </c>
      <c r="AZD21" t="s">
        <v>2613</v>
      </c>
      <c r="AZE21">
        <v>0</v>
      </c>
      <c r="AZF21">
        <v>0</v>
      </c>
      <c r="AZG21">
        <v>0</v>
      </c>
      <c r="AZH21">
        <v>0</v>
      </c>
      <c r="AZI21">
        <v>2</v>
      </c>
      <c r="AZJ21" t="s">
        <v>2613</v>
      </c>
      <c r="AZK21">
        <v>0</v>
      </c>
      <c r="AZL21">
        <v>0</v>
      </c>
      <c r="AZM21">
        <v>0</v>
      </c>
      <c r="AZN21">
        <v>1</v>
      </c>
      <c r="AZO21" t="s">
        <v>2613</v>
      </c>
      <c r="AZP21">
        <v>0</v>
      </c>
      <c r="AZQ21">
        <v>0</v>
      </c>
      <c r="AZR21">
        <v>0</v>
      </c>
      <c r="AZS21">
        <v>1</v>
      </c>
      <c r="AZT21" t="s">
        <v>2771</v>
      </c>
      <c r="AZU21">
        <v>0</v>
      </c>
      <c r="AZV21">
        <v>0</v>
      </c>
      <c r="AZW21">
        <v>0</v>
      </c>
      <c r="AZX21">
        <v>0</v>
      </c>
      <c r="AZY21">
        <v>0</v>
      </c>
      <c r="AZZ21">
        <v>0</v>
      </c>
      <c r="BAA21">
        <v>0</v>
      </c>
      <c r="BAB21">
        <v>0</v>
      </c>
      <c r="BAC21">
        <v>0</v>
      </c>
      <c r="BAD21">
        <v>0</v>
      </c>
      <c r="BAE21">
        <v>0</v>
      </c>
      <c r="BAF21">
        <v>0</v>
      </c>
      <c r="BAG21">
        <v>0</v>
      </c>
      <c r="BAH21">
        <v>0</v>
      </c>
      <c r="BAI21">
        <v>0</v>
      </c>
      <c r="BAJ21">
        <v>0</v>
      </c>
      <c r="BAK21">
        <v>0</v>
      </c>
      <c r="BAL21">
        <v>0</v>
      </c>
      <c r="BAM21">
        <v>0</v>
      </c>
      <c r="BAN21">
        <v>0</v>
      </c>
      <c r="BAO21">
        <v>0</v>
      </c>
      <c r="BAP21">
        <v>0</v>
      </c>
      <c r="BAQ21">
        <v>0</v>
      </c>
      <c r="BAR21">
        <v>1</v>
      </c>
      <c r="BAS21">
        <v>0</v>
      </c>
      <c r="BAT21">
        <v>0</v>
      </c>
      <c r="BAU21">
        <v>0</v>
      </c>
      <c r="BAV21">
        <v>0</v>
      </c>
      <c r="BAW21">
        <v>0</v>
      </c>
      <c r="BAX21">
        <v>0</v>
      </c>
      <c r="BAY21">
        <v>0</v>
      </c>
      <c r="BAZ21">
        <v>0</v>
      </c>
      <c r="BBA21">
        <v>1</v>
      </c>
      <c r="BBB21">
        <v>0</v>
      </c>
      <c r="BCI21">
        <v>1</v>
      </c>
      <c r="BCJ21">
        <v>0</v>
      </c>
      <c r="BCK21">
        <v>0</v>
      </c>
      <c r="BCL21">
        <v>0</v>
      </c>
      <c r="BCQ21">
        <v>1</v>
      </c>
      <c r="BCR21">
        <v>0</v>
      </c>
      <c r="BCS21">
        <v>0</v>
      </c>
      <c r="BCT21">
        <v>0</v>
      </c>
      <c r="BDX21">
        <v>1</v>
      </c>
      <c r="BDZ21">
        <v>25</v>
      </c>
      <c r="BEA21" t="s">
        <v>2637</v>
      </c>
      <c r="BEB21">
        <v>0</v>
      </c>
      <c r="BEC21">
        <v>0</v>
      </c>
      <c r="BED21">
        <v>0</v>
      </c>
      <c r="BEE21">
        <v>0</v>
      </c>
      <c r="BEF21">
        <v>0</v>
      </c>
      <c r="BEG21">
        <v>0</v>
      </c>
      <c r="BEH21">
        <v>0</v>
      </c>
      <c r="BEI21">
        <v>0</v>
      </c>
      <c r="BEJ21">
        <v>0</v>
      </c>
      <c r="BEK21">
        <v>0</v>
      </c>
      <c r="BEL21">
        <v>0</v>
      </c>
      <c r="BEM21">
        <v>0</v>
      </c>
      <c r="BEN21">
        <v>1</v>
      </c>
      <c r="BEO21">
        <v>0</v>
      </c>
      <c r="BEP21">
        <v>0</v>
      </c>
      <c r="BEQ21">
        <v>0</v>
      </c>
      <c r="BER21">
        <v>0</v>
      </c>
      <c r="BET21">
        <v>25</v>
      </c>
      <c r="BEW21">
        <v>25</v>
      </c>
      <c r="BEX21" t="s">
        <v>2627</v>
      </c>
      <c r="BFD21">
        <v>1</v>
      </c>
      <c r="BFF21">
        <v>0</v>
      </c>
      <c r="BFG21">
        <v>50</v>
      </c>
      <c r="BFH21">
        <v>0</v>
      </c>
      <c r="BFI21">
        <v>0</v>
      </c>
      <c r="BFJ21">
        <v>0</v>
      </c>
      <c r="BGP21">
        <v>1</v>
      </c>
      <c r="BGR21">
        <v>20</v>
      </c>
      <c r="BGS21">
        <v>0</v>
      </c>
      <c r="BGT21">
        <v>0</v>
      </c>
      <c r="BGU21">
        <v>0</v>
      </c>
      <c r="BGV21">
        <v>0</v>
      </c>
      <c r="BIB21">
        <v>0</v>
      </c>
      <c r="BIC21">
        <f t="shared" si="0"/>
        <v>0</v>
      </c>
      <c r="BIH21">
        <v>0</v>
      </c>
      <c r="BJG21">
        <v>0</v>
      </c>
      <c r="BKM21">
        <v>1</v>
      </c>
      <c r="BKN21">
        <f t="shared" si="1"/>
        <v>30</v>
      </c>
      <c r="BKO21">
        <v>30</v>
      </c>
      <c r="BKP21">
        <v>0</v>
      </c>
      <c r="BKQ21">
        <v>0</v>
      </c>
      <c r="BKR21">
        <v>0</v>
      </c>
      <c r="BKS21">
        <v>0</v>
      </c>
      <c r="BLY21">
        <v>0</v>
      </c>
      <c r="BME21">
        <v>0</v>
      </c>
      <c r="BNK21">
        <v>0</v>
      </c>
      <c r="BNQ21">
        <v>0</v>
      </c>
      <c r="BOW21">
        <v>0</v>
      </c>
      <c r="BPC21">
        <v>0</v>
      </c>
      <c r="BQI21">
        <v>0</v>
      </c>
      <c r="BQO21">
        <v>0</v>
      </c>
      <c r="BRW21">
        <v>0</v>
      </c>
      <c r="BSC21">
        <v>0</v>
      </c>
      <c r="BTJ21">
        <v>0</v>
      </c>
      <c r="BTP21">
        <v>0</v>
      </c>
      <c r="BUO21">
        <v>0</v>
      </c>
      <c r="BVV21">
        <v>0</v>
      </c>
      <c r="BWU21">
        <v>0</v>
      </c>
      <c r="BYA21">
        <v>0</v>
      </c>
      <c r="BYB21">
        <f t="shared" si="2"/>
        <v>0</v>
      </c>
      <c r="BYH21">
        <v>0</v>
      </c>
      <c r="CAL21">
        <v>0</v>
      </c>
      <c r="CAV21">
        <v>2</v>
      </c>
      <c r="CAX21">
        <v>0</v>
      </c>
      <c r="CAY21">
        <v>2</v>
      </c>
      <c r="CAZ21">
        <v>0</v>
      </c>
      <c r="CBA21">
        <v>0</v>
      </c>
      <c r="CBC21">
        <v>0</v>
      </c>
      <c r="CBD21">
        <v>2</v>
      </c>
      <c r="CBE21">
        <v>0</v>
      </c>
      <c r="CBF21">
        <v>0</v>
      </c>
      <c r="CBG21">
        <v>0</v>
      </c>
      <c r="CBH21">
        <v>0</v>
      </c>
      <c r="CBI21">
        <v>0</v>
      </c>
      <c r="CBJ21">
        <v>0</v>
      </c>
      <c r="CBK21">
        <v>0</v>
      </c>
      <c r="CBL21" t="s">
        <v>2627</v>
      </c>
      <c r="CBR21">
        <v>1</v>
      </c>
      <c r="CBT21">
        <v>60</v>
      </c>
      <c r="CBU21">
        <v>0</v>
      </c>
      <c r="CBV21">
        <v>0</v>
      </c>
      <c r="CBW21">
        <v>0</v>
      </c>
      <c r="CBX21">
        <v>0</v>
      </c>
      <c r="CCK21">
        <v>0</v>
      </c>
      <c r="CDA21" t="s">
        <v>2627</v>
      </c>
      <c r="CDL21">
        <v>0</v>
      </c>
      <c r="CDM21" t="s">
        <v>2772</v>
      </c>
      <c r="CDN21">
        <v>0</v>
      </c>
      <c r="CDO21">
        <v>0</v>
      </c>
      <c r="CDP21">
        <v>0</v>
      </c>
      <c r="CDQ21">
        <v>0</v>
      </c>
      <c r="CDR21">
        <v>0</v>
      </c>
      <c r="CDS21">
        <v>0</v>
      </c>
      <c r="CDT21">
        <v>0</v>
      </c>
      <c r="CDU21">
        <v>0</v>
      </c>
      <c r="CDV21">
        <v>0</v>
      </c>
      <c r="CDW21">
        <v>0</v>
      </c>
      <c r="CDX21">
        <v>0</v>
      </c>
      <c r="CDY21">
        <v>0</v>
      </c>
      <c r="CDZ21">
        <v>1</v>
      </c>
      <c r="CEA21">
        <v>0</v>
      </c>
      <c r="CEB21">
        <v>0</v>
      </c>
      <c r="CEI21">
        <v>1</v>
      </c>
      <c r="CEJ21">
        <v>0</v>
      </c>
      <c r="CEK21">
        <v>0</v>
      </c>
      <c r="CEL21">
        <v>1</v>
      </c>
      <c r="CEM21" t="s">
        <v>2695</v>
      </c>
      <c r="CEN21">
        <v>0</v>
      </c>
      <c r="CEO21" t="s">
        <v>2695</v>
      </c>
      <c r="CEP21">
        <v>0</v>
      </c>
      <c r="CEQ21">
        <v>1</v>
      </c>
      <c r="CER21">
        <v>0</v>
      </c>
      <c r="CES21">
        <v>0</v>
      </c>
      <c r="CET21">
        <v>0</v>
      </c>
      <c r="CEU21">
        <v>1</v>
      </c>
      <c r="CEV21">
        <v>5</v>
      </c>
      <c r="CEW21">
        <v>5</v>
      </c>
      <c r="CEX21">
        <v>0</v>
      </c>
      <c r="CEY21">
        <v>0</v>
      </c>
      <c r="CEZ21">
        <v>0</v>
      </c>
      <c r="CFA21">
        <v>0</v>
      </c>
      <c r="CFB21">
        <v>0</v>
      </c>
      <c r="CFH21">
        <v>0</v>
      </c>
      <c r="CFN21">
        <v>3</v>
      </c>
      <c r="CFO21">
        <v>0</v>
      </c>
      <c r="CFP21">
        <v>0</v>
      </c>
      <c r="CFQ21">
        <v>0</v>
      </c>
      <c r="CFR21">
        <v>3</v>
      </c>
      <c r="CFS21">
        <v>0</v>
      </c>
      <c r="CFT21">
        <v>1</v>
      </c>
      <c r="CFU21">
        <v>0</v>
      </c>
      <c r="CFV21">
        <v>0</v>
      </c>
      <c r="CFW21">
        <v>0</v>
      </c>
      <c r="CFX21">
        <v>1</v>
      </c>
      <c r="CFY21">
        <v>0</v>
      </c>
      <c r="CFZ21">
        <v>1</v>
      </c>
      <c r="CGA21">
        <v>0</v>
      </c>
      <c r="CGB21">
        <v>0</v>
      </c>
      <c r="CGC21">
        <v>0</v>
      </c>
      <c r="CGD21">
        <v>1</v>
      </c>
      <c r="CGE21">
        <v>0</v>
      </c>
      <c r="CGF21">
        <v>0</v>
      </c>
      <c r="CGL21">
        <v>0</v>
      </c>
      <c r="CGR21">
        <v>0</v>
      </c>
      <c r="CGX21">
        <v>3</v>
      </c>
      <c r="CGY21">
        <v>3</v>
      </c>
      <c r="CGZ21">
        <v>0</v>
      </c>
      <c r="CHA21">
        <v>0</v>
      </c>
      <c r="CHB21">
        <v>0</v>
      </c>
      <c r="CHC21">
        <v>0</v>
      </c>
      <c r="CHD21">
        <v>3</v>
      </c>
      <c r="CHE21">
        <v>0</v>
      </c>
      <c r="CHF21">
        <v>3</v>
      </c>
      <c r="CHG21">
        <v>0</v>
      </c>
      <c r="CHH21">
        <v>0</v>
      </c>
      <c r="CHI21">
        <v>0</v>
      </c>
      <c r="CHJ21">
        <v>0</v>
      </c>
      <c r="CHP21">
        <v>0</v>
      </c>
      <c r="CHV21">
        <v>0</v>
      </c>
      <c r="CIB21">
        <v>2</v>
      </c>
      <c r="CIC21">
        <v>0</v>
      </c>
      <c r="CID21">
        <v>2</v>
      </c>
      <c r="CIE21">
        <v>0</v>
      </c>
      <c r="CIF21">
        <v>0</v>
      </c>
      <c r="CIG21">
        <v>0</v>
      </c>
      <c r="CIH21">
        <v>0</v>
      </c>
      <c r="CIN21">
        <v>0</v>
      </c>
      <c r="CIT21">
        <v>0</v>
      </c>
      <c r="CIZ21">
        <v>0</v>
      </c>
      <c r="CJF21">
        <v>0</v>
      </c>
      <c r="CJG21">
        <v>0</v>
      </c>
      <c r="CJH21">
        <v>0</v>
      </c>
      <c r="CJN21">
        <v>3</v>
      </c>
      <c r="CJO21">
        <v>0</v>
      </c>
      <c r="CJP21">
        <v>0</v>
      </c>
      <c r="CJQ21">
        <v>0</v>
      </c>
      <c r="CJT21">
        <v>139200</v>
      </c>
      <c r="CJU21" s="3" t="s">
        <v>2714</v>
      </c>
      <c r="CJV21">
        <v>109200</v>
      </c>
      <c r="CJW21" t="s">
        <v>2642</v>
      </c>
      <c r="CJX21">
        <v>0</v>
      </c>
      <c r="CJY21">
        <v>0</v>
      </c>
      <c r="CJZ21">
        <v>0</v>
      </c>
      <c r="CKA21">
        <v>0</v>
      </c>
      <c r="CKB21">
        <v>0</v>
      </c>
      <c r="CKC21">
        <v>0</v>
      </c>
      <c r="CKD21">
        <v>0</v>
      </c>
      <c r="CKE21">
        <v>0</v>
      </c>
      <c r="CKF21">
        <v>0</v>
      </c>
      <c r="CKG21">
        <v>0</v>
      </c>
      <c r="CKH21">
        <v>0</v>
      </c>
      <c r="CKI21">
        <v>0</v>
      </c>
      <c r="CKJ21">
        <v>0</v>
      </c>
      <c r="CKK21">
        <v>0</v>
      </c>
      <c r="CKL21">
        <v>0</v>
      </c>
      <c r="CKM21">
        <v>0</v>
      </c>
      <c r="CKN21">
        <v>0</v>
      </c>
      <c r="CKO21">
        <v>0</v>
      </c>
      <c r="CKP21">
        <v>0</v>
      </c>
      <c r="CKQ21">
        <v>0</v>
      </c>
      <c r="CKR21">
        <v>1</v>
      </c>
      <c r="CKS21">
        <v>0</v>
      </c>
      <c r="CKT21">
        <v>0</v>
      </c>
      <c r="CKU21">
        <v>0</v>
      </c>
      <c r="CKV21">
        <v>0</v>
      </c>
      <c r="CKW21">
        <v>0</v>
      </c>
      <c r="CKX21">
        <v>0</v>
      </c>
      <c r="CKY21">
        <v>0</v>
      </c>
      <c r="CKZ21">
        <v>0</v>
      </c>
      <c r="CLA21">
        <v>0</v>
      </c>
      <c r="CLB21">
        <v>0</v>
      </c>
      <c r="CLC21">
        <v>30000</v>
      </c>
      <c r="CLQ21" t="s">
        <v>2627</v>
      </c>
      <c r="CLW21" t="s">
        <v>2713</v>
      </c>
      <c r="CLX21">
        <v>1</v>
      </c>
      <c r="CLY21">
        <v>0</v>
      </c>
      <c r="CLZ21">
        <v>0</v>
      </c>
      <c r="CMA21">
        <v>1</v>
      </c>
      <c r="CMB21">
        <v>0</v>
      </c>
      <c r="CMC21">
        <v>0</v>
      </c>
      <c r="CMD21">
        <v>0</v>
      </c>
      <c r="CME21">
        <v>0</v>
      </c>
      <c r="CMG21">
        <v>5000</v>
      </c>
      <c r="CMH21" t="s">
        <v>2642</v>
      </c>
      <c r="CMI21">
        <v>5000</v>
      </c>
      <c r="CMJ21" t="s">
        <v>2696</v>
      </c>
      <c r="CMK21">
        <v>0</v>
      </c>
      <c r="CML21">
        <v>0</v>
      </c>
      <c r="CMM21">
        <v>0</v>
      </c>
      <c r="CMN21">
        <v>0</v>
      </c>
      <c r="CMO21">
        <v>0</v>
      </c>
      <c r="CMP21">
        <v>0</v>
      </c>
      <c r="CMQ21">
        <v>0</v>
      </c>
      <c r="CMR21">
        <v>0</v>
      </c>
      <c r="CMS21">
        <v>0</v>
      </c>
      <c r="CMT21">
        <v>0</v>
      </c>
      <c r="CMU21">
        <v>0</v>
      </c>
      <c r="CMV21">
        <v>0</v>
      </c>
      <c r="CMW21">
        <v>0</v>
      </c>
      <c r="CMX21">
        <v>0</v>
      </c>
      <c r="CMY21">
        <v>0</v>
      </c>
      <c r="CMZ21">
        <v>0</v>
      </c>
      <c r="CNA21">
        <v>0</v>
      </c>
      <c r="CNB21">
        <v>0</v>
      </c>
      <c r="CNC21">
        <v>0</v>
      </c>
      <c r="CND21">
        <v>0</v>
      </c>
      <c r="CNE21">
        <v>0</v>
      </c>
      <c r="CNF21">
        <v>0</v>
      </c>
      <c r="CNG21">
        <v>0</v>
      </c>
      <c r="CNH21">
        <v>0</v>
      </c>
      <c r="CNI21">
        <v>0</v>
      </c>
      <c r="CNJ21">
        <v>0</v>
      </c>
      <c r="CNK21">
        <v>0</v>
      </c>
      <c r="CNL21">
        <v>0</v>
      </c>
      <c r="CNM21">
        <v>0</v>
      </c>
      <c r="CNN21">
        <v>0</v>
      </c>
      <c r="CNO21">
        <v>1</v>
      </c>
      <c r="COD21" t="s">
        <v>2627</v>
      </c>
      <c r="CWV21">
        <v>620532136</v>
      </c>
      <c r="CWW21" t="s">
        <v>2773</v>
      </c>
      <c r="CWX21" s="1">
        <v>45609.485219907408</v>
      </c>
      <c r="CXA21" t="s">
        <v>2645</v>
      </c>
      <c r="CXC21" t="s">
        <v>2698</v>
      </c>
      <c r="CXE21">
        <v>20</v>
      </c>
    </row>
    <row r="22" spans="1:2046 2052:2657" x14ac:dyDescent="0.25">
      <c r="A22" s="1">
        <v>45609.379759560194</v>
      </c>
      <c r="B22" s="1">
        <v>45612.377553634258</v>
      </c>
      <c r="H22" s="1">
        <v>45609</v>
      </c>
      <c r="I22" t="s">
        <v>2608</v>
      </c>
      <c r="J22" t="s">
        <v>2609</v>
      </c>
      <c r="K22" t="s">
        <v>2610</v>
      </c>
      <c r="S22" t="s">
        <v>2611</v>
      </c>
      <c r="T22">
        <v>22</v>
      </c>
      <c r="X22" t="s">
        <v>2612</v>
      </c>
      <c r="Y22" t="s">
        <v>2613</v>
      </c>
      <c r="AC22" t="s">
        <v>2621</v>
      </c>
      <c r="AD22">
        <v>1990</v>
      </c>
      <c r="AE22" t="s">
        <v>2615</v>
      </c>
      <c r="AF22">
        <v>0</v>
      </c>
      <c r="AG22">
        <v>0</v>
      </c>
      <c r="AH22">
        <v>0</v>
      </c>
      <c r="AI22">
        <v>0</v>
      </c>
      <c r="AJ22">
        <v>0</v>
      </c>
      <c r="AK22">
        <v>0</v>
      </c>
      <c r="AL22">
        <v>0</v>
      </c>
      <c r="AM22">
        <v>0</v>
      </c>
      <c r="AN22">
        <v>0</v>
      </c>
      <c r="AO22">
        <v>0</v>
      </c>
      <c r="AP22">
        <v>0</v>
      </c>
      <c r="AQ22">
        <v>0</v>
      </c>
      <c r="AR22">
        <v>0</v>
      </c>
      <c r="AS22">
        <v>0</v>
      </c>
      <c r="AT22">
        <v>0</v>
      </c>
      <c r="AU22">
        <v>1</v>
      </c>
      <c r="AV22">
        <v>0</v>
      </c>
      <c r="AW22">
        <v>0</v>
      </c>
      <c r="AX22">
        <v>0</v>
      </c>
      <c r="AY22">
        <v>0</v>
      </c>
      <c r="AZ22">
        <v>0</v>
      </c>
      <c r="BB22" t="s">
        <v>2616</v>
      </c>
      <c r="BD22" t="s">
        <v>2650</v>
      </c>
      <c r="BE22" t="s">
        <v>2618</v>
      </c>
      <c r="BF22">
        <v>0</v>
      </c>
      <c r="BG22">
        <v>0</v>
      </c>
      <c r="BH22">
        <v>0</v>
      </c>
      <c r="BI22">
        <v>0</v>
      </c>
      <c r="BJ22">
        <v>0</v>
      </c>
      <c r="BK22">
        <v>0</v>
      </c>
      <c r="BL22">
        <v>0</v>
      </c>
      <c r="BM22">
        <v>0</v>
      </c>
      <c r="BN22">
        <v>0</v>
      </c>
      <c r="BO22">
        <v>0</v>
      </c>
      <c r="BP22">
        <v>0</v>
      </c>
      <c r="BQ22">
        <v>1</v>
      </c>
      <c r="BR22">
        <v>0</v>
      </c>
      <c r="BS22">
        <v>0</v>
      </c>
      <c r="BT22">
        <v>0</v>
      </c>
      <c r="BU22">
        <v>0</v>
      </c>
      <c r="BV22">
        <v>0</v>
      </c>
      <c r="BX22">
        <v>2</v>
      </c>
      <c r="BY22">
        <v>2</v>
      </c>
      <c r="CA22" t="s">
        <v>2774</v>
      </c>
      <c r="CB22">
        <v>0</v>
      </c>
      <c r="CC22">
        <v>0</v>
      </c>
      <c r="CD22">
        <v>0</v>
      </c>
      <c r="CE22">
        <v>0</v>
      </c>
      <c r="CF22">
        <v>0</v>
      </c>
      <c r="CG22">
        <v>0</v>
      </c>
      <c r="CH22">
        <v>0</v>
      </c>
      <c r="CI22">
        <v>0</v>
      </c>
      <c r="CJ22">
        <v>0</v>
      </c>
      <c r="CK22">
        <v>0</v>
      </c>
      <c r="CL22">
        <v>0</v>
      </c>
      <c r="CM22">
        <v>0</v>
      </c>
      <c r="CN22">
        <v>1</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t="s">
        <v>2614</v>
      </c>
      <c r="DS22">
        <v>2003</v>
      </c>
      <c r="DT22" t="s">
        <v>2650</v>
      </c>
      <c r="DU22" t="s">
        <v>2618</v>
      </c>
      <c r="DV22">
        <v>0</v>
      </c>
      <c r="DW22">
        <v>0</v>
      </c>
      <c r="DX22">
        <v>0</v>
      </c>
      <c r="DY22">
        <v>0</v>
      </c>
      <c r="DZ22">
        <v>0</v>
      </c>
      <c r="EA22">
        <v>0</v>
      </c>
      <c r="EB22">
        <v>0</v>
      </c>
      <c r="EC22">
        <v>0</v>
      </c>
      <c r="ED22">
        <v>0</v>
      </c>
      <c r="EE22">
        <v>0</v>
      </c>
      <c r="EF22">
        <v>0</v>
      </c>
      <c r="EG22">
        <v>1</v>
      </c>
      <c r="EH22">
        <v>0</v>
      </c>
      <c r="EI22">
        <v>0</v>
      </c>
      <c r="EJ22">
        <v>0</v>
      </c>
      <c r="EK22">
        <v>0</v>
      </c>
      <c r="EL22">
        <v>0</v>
      </c>
      <c r="OS22" t="s">
        <v>2623</v>
      </c>
      <c r="OT22">
        <v>0</v>
      </c>
      <c r="OU22">
        <v>0</v>
      </c>
      <c r="OV22">
        <v>0</v>
      </c>
      <c r="OW22">
        <v>0</v>
      </c>
      <c r="OX22">
        <v>0</v>
      </c>
      <c r="OY22">
        <v>0</v>
      </c>
      <c r="OZ22">
        <v>0</v>
      </c>
      <c r="PA22">
        <v>0</v>
      </c>
      <c r="PB22">
        <v>0</v>
      </c>
      <c r="PC22">
        <v>0</v>
      </c>
      <c r="PD22">
        <v>0</v>
      </c>
      <c r="PE22">
        <v>0</v>
      </c>
      <c r="PF22">
        <v>0</v>
      </c>
      <c r="PG22">
        <v>0</v>
      </c>
      <c r="PH22">
        <v>0</v>
      </c>
      <c r="PI22">
        <v>0</v>
      </c>
      <c r="PJ22">
        <v>0</v>
      </c>
      <c r="PK22">
        <v>0</v>
      </c>
      <c r="PL22">
        <v>0</v>
      </c>
      <c r="PM22">
        <v>0</v>
      </c>
      <c r="PN22">
        <v>0</v>
      </c>
      <c r="PO22">
        <v>0</v>
      </c>
      <c r="PP22">
        <v>0</v>
      </c>
      <c r="PQ22">
        <v>0</v>
      </c>
      <c r="PR22">
        <v>0</v>
      </c>
      <c r="PS22">
        <v>0</v>
      </c>
      <c r="PT22">
        <v>0</v>
      </c>
      <c r="PU22">
        <v>0</v>
      </c>
      <c r="PV22">
        <v>0</v>
      </c>
      <c r="PW22">
        <v>0</v>
      </c>
      <c r="PX22">
        <v>0</v>
      </c>
      <c r="PY22">
        <v>1</v>
      </c>
      <c r="PZ22">
        <v>0</v>
      </c>
      <c r="QA22">
        <v>0</v>
      </c>
      <c r="QB22">
        <v>0</v>
      </c>
      <c r="QC22">
        <v>0</v>
      </c>
      <c r="QD22">
        <v>0</v>
      </c>
      <c r="QE22">
        <v>0</v>
      </c>
      <c r="QF22">
        <v>0</v>
      </c>
      <c r="QG22">
        <v>0</v>
      </c>
      <c r="QH22">
        <v>0</v>
      </c>
      <c r="QI22">
        <v>0</v>
      </c>
      <c r="QJ22" t="s">
        <v>2621</v>
      </c>
      <c r="QK22">
        <v>5</v>
      </c>
      <c r="RF22" t="s">
        <v>2649</v>
      </c>
      <c r="RG22">
        <v>0</v>
      </c>
      <c r="RH22">
        <v>0</v>
      </c>
      <c r="RI22">
        <v>0</v>
      </c>
      <c r="RJ22">
        <v>0</v>
      </c>
      <c r="RK22">
        <v>0</v>
      </c>
      <c r="RL22">
        <v>0</v>
      </c>
      <c r="RM22">
        <v>0</v>
      </c>
      <c r="RN22">
        <v>0</v>
      </c>
      <c r="RO22">
        <v>0</v>
      </c>
      <c r="RP22">
        <v>0</v>
      </c>
      <c r="RQ22">
        <v>0</v>
      </c>
      <c r="RR22">
        <v>0</v>
      </c>
      <c r="RS22">
        <v>0</v>
      </c>
      <c r="RT22">
        <v>0</v>
      </c>
      <c r="RU22">
        <v>0</v>
      </c>
      <c r="RV22">
        <v>0</v>
      </c>
      <c r="RW22">
        <v>0</v>
      </c>
      <c r="RX22">
        <v>0</v>
      </c>
      <c r="RY22">
        <v>0</v>
      </c>
      <c r="RZ22">
        <v>0</v>
      </c>
      <c r="SA22">
        <v>0</v>
      </c>
      <c r="SB22">
        <v>0</v>
      </c>
      <c r="SC22">
        <v>0</v>
      </c>
      <c r="SD22">
        <v>0</v>
      </c>
      <c r="SE22">
        <v>0</v>
      </c>
      <c r="SF22">
        <v>0</v>
      </c>
      <c r="SG22">
        <v>0</v>
      </c>
      <c r="SH22">
        <v>0</v>
      </c>
      <c r="SI22">
        <v>0</v>
      </c>
      <c r="SJ22">
        <v>0</v>
      </c>
      <c r="SK22">
        <v>0</v>
      </c>
      <c r="SL22">
        <v>0</v>
      </c>
      <c r="SM22">
        <v>1</v>
      </c>
      <c r="SN22">
        <v>0</v>
      </c>
      <c r="SO22">
        <v>0</v>
      </c>
      <c r="SP22">
        <v>0</v>
      </c>
      <c r="SQ22">
        <v>0</v>
      </c>
      <c r="SR22">
        <v>0</v>
      </c>
      <c r="SS22">
        <v>0</v>
      </c>
      <c r="ST22">
        <v>0</v>
      </c>
      <c r="SU22">
        <v>0</v>
      </c>
      <c r="SV22">
        <v>0</v>
      </c>
      <c r="SW22" t="s">
        <v>2614</v>
      </c>
      <c r="SX22">
        <v>1</v>
      </c>
      <c r="AFL22" t="s">
        <v>2627</v>
      </c>
      <c r="AFO22" t="s">
        <v>2627</v>
      </c>
      <c r="AFR22" t="s">
        <v>2627</v>
      </c>
      <c r="AFU22" t="s">
        <v>2627</v>
      </c>
      <c r="AFY22" t="s">
        <v>2613</v>
      </c>
      <c r="AFZ22" t="s">
        <v>2775</v>
      </c>
      <c r="AGA22" t="s">
        <v>2613</v>
      </c>
      <c r="AGB22" t="s">
        <v>2613</v>
      </c>
      <c r="AGC22" t="s">
        <v>2627</v>
      </c>
      <c r="AGD22" t="s">
        <v>2776</v>
      </c>
      <c r="AGE22">
        <v>3</v>
      </c>
      <c r="AGF22">
        <v>0</v>
      </c>
      <c r="AGI22" t="s">
        <v>2634</v>
      </c>
      <c r="AGJ22" t="s">
        <v>2627</v>
      </c>
      <c r="AGN22">
        <v>4</v>
      </c>
      <c r="AGO22">
        <v>0</v>
      </c>
      <c r="AGQ22" t="s">
        <v>2627</v>
      </c>
      <c r="AGU22">
        <v>0</v>
      </c>
      <c r="AGV22">
        <v>0</v>
      </c>
      <c r="AGZ22">
        <v>0</v>
      </c>
      <c r="AHC22">
        <v>0</v>
      </c>
      <c r="AHD22">
        <v>0</v>
      </c>
      <c r="AHG22">
        <v>6</v>
      </c>
      <c r="AHH22">
        <v>50</v>
      </c>
      <c r="AHI22" t="s">
        <v>2694</v>
      </c>
      <c r="AHJ22" t="s">
        <v>2627</v>
      </c>
      <c r="AHM22">
        <v>1</v>
      </c>
      <c r="AHN22" t="s">
        <v>2627</v>
      </c>
      <c r="AHP22">
        <v>8</v>
      </c>
      <c r="AHQ22">
        <v>50</v>
      </c>
      <c r="AHR22">
        <v>0</v>
      </c>
      <c r="AHS22">
        <v>0</v>
      </c>
      <c r="AHT22">
        <v>4</v>
      </c>
      <c r="AHU22">
        <v>0</v>
      </c>
      <c r="AHV22">
        <v>4</v>
      </c>
      <c r="AHW22">
        <v>0</v>
      </c>
      <c r="AHX22">
        <v>2</v>
      </c>
      <c r="AIS22" t="s">
        <v>2630</v>
      </c>
      <c r="AIT22" t="s">
        <v>2627</v>
      </c>
      <c r="AIX22">
        <v>4</v>
      </c>
      <c r="AIY22">
        <v>0</v>
      </c>
      <c r="AJA22" t="s">
        <v>2627</v>
      </c>
      <c r="AJE22">
        <v>0</v>
      </c>
      <c r="AJF22">
        <v>0</v>
      </c>
      <c r="AJJ22">
        <v>0</v>
      </c>
      <c r="AJN22">
        <v>0</v>
      </c>
      <c r="AJQ22">
        <v>25</v>
      </c>
      <c r="AJR22">
        <v>0</v>
      </c>
      <c r="AJS22" t="s">
        <v>2636</v>
      </c>
      <c r="AJT22" t="s">
        <v>2627</v>
      </c>
      <c r="AJW22">
        <v>0</v>
      </c>
      <c r="AJZ22">
        <v>1</v>
      </c>
      <c r="AKA22">
        <v>50</v>
      </c>
      <c r="AKB22">
        <v>0</v>
      </c>
      <c r="AKC22">
        <v>0</v>
      </c>
      <c r="AKD22">
        <v>0</v>
      </c>
      <c r="AKE22">
        <v>0</v>
      </c>
      <c r="AKF22">
        <v>0</v>
      </c>
      <c r="AKG22">
        <v>0</v>
      </c>
      <c r="AKH22">
        <v>0</v>
      </c>
      <c r="ALC22" t="s">
        <v>2632</v>
      </c>
      <c r="ALD22" t="s">
        <v>2627</v>
      </c>
      <c r="ALH22">
        <v>4</v>
      </c>
      <c r="ALI22">
        <v>0</v>
      </c>
      <c r="ALK22" t="s">
        <v>2627</v>
      </c>
      <c r="ALO22">
        <v>0</v>
      </c>
      <c r="ALP22">
        <v>0</v>
      </c>
      <c r="ALT22">
        <v>4</v>
      </c>
      <c r="ALU22">
        <v>50</v>
      </c>
      <c r="ALV22" t="s">
        <v>2633</v>
      </c>
      <c r="ALW22">
        <v>2500</v>
      </c>
      <c r="ALX22">
        <v>3</v>
      </c>
      <c r="ALY22">
        <v>500</v>
      </c>
      <c r="ALZ22" t="s">
        <v>2633</v>
      </c>
      <c r="AMA22">
        <v>3</v>
      </c>
      <c r="AMB22">
        <v>10</v>
      </c>
      <c r="AMC22" t="s">
        <v>2633</v>
      </c>
      <c r="AMD22" t="s">
        <v>2627</v>
      </c>
      <c r="AMG22">
        <v>0</v>
      </c>
      <c r="AMJ22">
        <v>2</v>
      </c>
      <c r="AMK22">
        <v>50</v>
      </c>
      <c r="AML22">
        <v>0</v>
      </c>
      <c r="AMM22">
        <v>0</v>
      </c>
      <c r="AMN22">
        <v>0</v>
      </c>
      <c r="AMO22">
        <v>0</v>
      </c>
      <c r="AMP22">
        <v>2</v>
      </c>
      <c r="AMQ22">
        <v>0</v>
      </c>
      <c r="AMR22">
        <v>0</v>
      </c>
      <c r="AZD22" t="s">
        <v>2613</v>
      </c>
      <c r="AZE22">
        <v>0</v>
      </c>
      <c r="AZF22">
        <v>0</v>
      </c>
      <c r="AZG22">
        <v>0</v>
      </c>
      <c r="AZH22">
        <v>10</v>
      </c>
      <c r="AZI22">
        <v>5</v>
      </c>
      <c r="AZJ22" t="s">
        <v>2613</v>
      </c>
      <c r="AZK22">
        <v>1</v>
      </c>
      <c r="AZL22">
        <v>2</v>
      </c>
      <c r="AZM22">
        <v>3</v>
      </c>
      <c r="AZN22">
        <v>0</v>
      </c>
      <c r="AZO22" t="s">
        <v>2613</v>
      </c>
      <c r="AZP22">
        <v>2</v>
      </c>
      <c r="AZQ22">
        <v>1</v>
      </c>
      <c r="AZR22">
        <v>3</v>
      </c>
      <c r="AZS22">
        <v>1</v>
      </c>
      <c r="AZT22" t="s">
        <v>2777</v>
      </c>
      <c r="AZU22">
        <v>0</v>
      </c>
      <c r="AZV22">
        <v>0</v>
      </c>
      <c r="AZW22">
        <v>0</v>
      </c>
      <c r="AZX22">
        <v>0</v>
      </c>
      <c r="AZY22">
        <v>0</v>
      </c>
      <c r="AZZ22">
        <v>0</v>
      </c>
      <c r="BAA22">
        <v>0</v>
      </c>
      <c r="BAB22">
        <v>0</v>
      </c>
      <c r="BAC22">
        <v>0</v>
      </c>
      <c r="BAD22">
        <v>0</v>
      </c>
      <c r="BAE22">
        <v>0</v>
      </c>
      <c r="BAF22">
        <v>0</v>
      </c>
      <c r="BAG22">
        <v>0</v>
      </c>
      <c r="BAH22">
        <v>1</v>
      </c>
      <c r="BAI22">
        <v>0</v>
      </c>
      <c r="BAJ22">
        <v>0</v>
      </c>
      <c r="BAK22">
        <v>0</v>
      </c>
      <c r="BAL22">
        <v>0</v>
      </c>
      <c r="BAM22">
        <v>0</v>
      </c>
      <c r="BAN22">
        <v>0</v>
      </c>
      <c r="BAO22">
        <v>0</v>
      </c>
      <c r="BAP22">
        <v>0</v>
      </c>
      <c r="BAQ22">
        <v>0</v>
      </c>
      <c r="BAR22">
        <v>0</v>
      </c>
      <c r="BAS22">
        <v>0</v>
      </c>
      <c r="BAT22">
        <v>0</v>
      </c>
      <c r="BAU22">
        <v>0</v>
      </c>
      <c r="BAV22">
        <v>0</v>
      </c>
      <c r="BAW22">
        <v>0</v>
      </c>
      <c r="BAX22">
        <v>0</v>
      </c>
      <c r="BAY22">
        <v>0</v>
      </c>
      <c r="BAZ22">
        <v>0</v>
      </c>
      <c r="BBA22">
        <v>0</v>
      </c>
      <c r="BBB22">
        <v>0</v>
      </c>
      <c r="BBC22">
        <v>1</v>
      </c>
      <c r="BBD22">
        <v>0</v>
      </c>
      <c r="BBE22">
        <v>0</v>
      </c>
      <c r="BBF22">
        <v>0</v>
      </c>
      <c r="BDX22">
        <v>0</v>
      </c>
      <c r="BFD22">
        <v>0</v>
      </c>
      <c r="BFJ22">
        <v>0</v>
      </c>
      <c r="BGP22">
        <v>0</v>
      </c>
      <c r="BGV22">
        <v>1</v>
      </c>
      <c r="BGX22">
        <v>3</v>
      </c>
      <c r="BGY22" t="s">
        <v>2636</v>
      </c>
      <c r="BGZ22">
        <v>0</v>
      </c>
      <c r="BHA22">
        <v>0</v>
      </c>
      <c r="BHB22">
        <v>0</v>
      </c>
      <c r="BHC22">
        <v>0</v>
      </c>
      <c r="BHD22">
        <v>0</v>
      </c>
      <c r="BHE22">
        <v>0</v>
      </c>
      <c r="BHF22">
        <v>0</v>
      </c>
      <c r="BHG22">
        <v>0</v>
      </c>
      <c r="BHH22">
        <v>0</v>
      </c>
      <c r="BHI22">
        <v>0</v>
      </c>
      <c r="BHJ22">
        <v>0</v>
      </c>
      <c r="BHK22">
        <v>0</v>
      </c>
      <c r="BHL22">
        <v>0</v>
      </c>
      <c r="BHM22">
        <v>0</v>
      </c>
      <c r="BHN22">
        <v>0</v>
      </c>
      <c r="BHO22">
        <v>1</v>
      </c>
      <c r="BHP22">
        <v>0</v>
      </c>
      <c r="BHQ22">
        <v>3</v>
      </c>
      <c r="BHU22">
        <v>3</v>
      </c>
      <c r="BHV22" t="s">
        <v>2627</v>
      </c>
      <c r="BIB22">
        <v>0</v>
      </c>
      <c r="BIC22">
        <f t="shared" si="0"/>
        <v>0</v>
      </c>
      <c r="BIH22">
        <v>0</v>
      </c>
      <c r="BJG22">
        <v>2</v>
      </c>
      <c r="BJI22">
        <v>15</v>
      </c>
      <c r="BJJ22" t="s">
        <v>2636</v>
      </c>
      <c r="BJK22">
        <v>0</v>
      </c>
      <c r="BJL22">
        <v>0</v>
      </c>
      <c r="BJM22">
        <v>0</v>
      </c>
      <c r="BJN22">
        <v>0</v>
      </c>
      <c r="BJO22">
        <v>0</v>
      </c>
      <c r="BJP22">
        <v>0</v>
      </c>
      <c r="BJQ22">
        <v>0</v>
      </c>
      <c r="BJR22">
        <v>0</v>
      </c>
      <c r="BJS22">
        <v>0</v>
      </c>
      <c r="BJT22">
        <v>0</v>
      </c>
      <c r="BJU22">
        <v>0</v>
      </c>
      <c r="BJV22">
        <v>0</v>
      </c>
      <c r="BJW22">
        <v>0</v>
      </c>
      <c r="BJX22">
        <v>0</v>
      </c>
      <c r="BJY22">
        <v>0</v>
      </c>
      <c r="BJZ22">
        <v>1</v>
      </c>
      <c r="BKA22">
        <v>0</v>
      </c>
      <c r="BKB22">
        <v>15</v>
      </c>
      <c r="BKF22">
        <v>15</v>
      </c>
      <c r="BKG22" t="s">
        <v>2627</v>
      </c>
      <c r="BKM22">
        <v>0</v>
      </c>
      <c r="BKN22">
        <f t="shared" si="1"/>
        <v>0</v>
      </c>
      <c r="BKS22">
        <v>0</v>
      </c>
      <c r="BLY22">
        <v>0</v>
      </c>
      <c r="BME22">
        <v>0</v>
      </c>
      <c r="BNK22">
        <v>0</v>
      </c>
      <c r="BNQ22">
        <v>0</v>
      </c>
      <c r="BOW22">
        <v>0</v>
      </c>
      <c r="BPC22">
        <v>0</v>
      </c>
      <c r="BQI22">
        <v>0</v>
      </c>
      <c r="BQO22">
        <v>0</v>
      </c>
      <c r="BRW22">
        <v>2</v>
      </c>
      <c r="BRY22">
        <v>25</v>
      </c>
      <c r="BRZ22">
        <v>0</v>
      </c>
      <c r="BSA22">
        <v>0</v>
      </c>
      <c r="BSB22">
        <v>0</v>
      </c>
      <c r="BSC22">
        <v>0</v>
      </c>
      <c r="BTJ22">
        <v>0</v>
      </c>
      <c r="BTP22">
        <v>0</v>
      </c>
      <c r="BUO22">
        <v>0</v>
      </c>
      <c r="BVV22">
        <v>0</v>
      </c>
      <c r="BWU22">
        <v>0</v>
      </c>
      <c r="BYA22">
        <v>0</v>
      </c>
      <c r="BYB22">
        <f t="shared" si="2"/>
        <v>0</v>
      </c>
      <c r="BYH22">
        <v>1</v>
      </c>
      <c r="BYJ22">
        <v>4</v>
      </c>
      <c r="BYK22">
        <v>1</v>
      </c>
      <c r="BYL22">
        <v>2</v>
      </c>
      <c r="BYM22">
        <v>1</v>
      </c>
      <c r="BYN22">
        <v>0</v>
      </c>
      <c r="BYO22">
        <v>0</v>
      </c>
      <c r="BYP22">
        <v>4</v>
      </c>
      <c r="BYQ22" t="s">
        <v>2627</v>
      </c>
      <c r="BYZ22" t="s">
        <v>2627</v>
      </c>
      <c r="BZB22" t="s">
        <v>2627</v>
      </c>
      <c r="BZD22" t="s">
        <v>2627</v>
      </c>
      <c r="BZF22" t="s">
        <v>2627</v>
      </c>
      <c r="BZH22">
        <v>4</v>
      </c>
      <c r="BZI22">
        <v>0</v>
      </c>
      <c r="BZJ22">
        <v>0</v>
      </c>
      <c r="BZK22">
        <v>0</v>
      </c>
      <c r="BZN22">
        <v>0</v>
      </c>
      <c r="BZO22">
        <v>0</v>
      </c>
      <c r="BZP22">
        <v>0</v>
      </c>
      <c r="BZQ22">
        <v>0</v>
      </c>
      <c r="BZR22" t="s">
        <v>2627</v>
      </c>
      <c r="BZX22" t="s">
        <v>2627</v>
      </c>
      <c r="CAD22" t="s">
        <v>2778</v>
      </c>
      <c r="CAE22">
        <v>0</v>
      </c>
      <c r="CAF22" t="s">
        <v>2627</v>
      </c>
      <c r="CAL22">
        <v>0</v>
      </c>
      <c r="CAV22">
        <v>0</v>
      </c>
      <c r="CBB22">
        <v>0</v>
      </c>
      <c r="CBR22">
        <v>0</v>
      </c>
      <c r="CBX22">
        <v>0</v>
      </c>
      <c r="CCK22">
        <v>0</v>
      </c>
      <c r="CDA22" t="s">
        <v>2627</v>
      </c>
      <c r="CDL22">
        <v>0</v>
      </c>
      <c r="CDM22" t="s">
        <v>2772</v>
      </c>
      <c r="CDN22">
        <v>0</v>
      </c>
      <c r="CDO22">
        <v>0</v>
      </c>
      <c r="CDP22">
        <v>0</v>
      </c>
      <c r="CDQ22">
        <v>0</v>
      </c>
      <c r="CDR22">
        <v>0</v>
      </c>
      <c r="CDS22">
        <v>0</v>
      </c>
      <c r="CDT22">
        <v>0</v>
      </c>
      <c r="CDU22">
        <v>0</v>
      </c>
      <c r="CDV22">
        <v>0</v>
      </c>
      <c r="CDW22">
        <v>0</v>
      </c>
      <c r="CDX22">
        <v>0</v>
      </c>
      <c r="CDY22">
        <v>0</v>
      </c>
      <c r="CDZ22">
        <v>1</v>
      </c>
      <c r="CEA22">
        <v>0</v>
      </c>
      <c r="CEB22">
        <v>0</v>
      </c>
      <c r="CEI22">
        <v>0</v>
      </c>
      <c r="CEJ22">
        <v>0</v>
      </c>
      <c r="CEK22">
        <v>0</v>
      </c>
      <c r="CEL22">
        <v>1</v>
      </c>
      <c r="CEM22" t="s">
        <v>2640</v>
      </c>
      <c r="CEN22">
        <v>30</v>
      </c>
      <c r="CEO22" t="s">
        <v>2695</v>
      </c>
      <c r="CEP22">
        <v>0</v>
      </c>
      <c r="CEQ22">
        <v>4</v>
      </c>
      <c r="CER22">
        <v>0</v>
      </c>
      <c r="CES22">
        <v>0</v>
      </c>
      <c r="CET22">
        <v>0</v>
      </c>
      <c r="CEU22">
        <v>4</v>
      </c>
      <c r="CEV22">
        <v>3</v>
      </c>
      <c r="CEW22">
        <v>0</v>
      </c>
      <c r="CEX22">
        <v>3</v>
      </c>
      <c r="CEY22">
        <v>0</v>
      </c>
      <c r="CEZ22">
        <v>0</v>
      </c>
      <c r="CFA22">
        <v>0</v>
      </c>
      <c r="CFB22">
        <v>0</v>
      </c>
      <c r="CFH22">
        <v>4</v>
      </c>
      <c r="CFI22">
        <v>0</v>
      </c>
      <c r="CFJ22">
        <v>0</v>
      </c>
      <c r="CFK22">
        <v>0</v>
      </c>
      <c r="CFL22">
        <v>4</v>
      </c>
      <c r="CFM22">
        <v>0</v>
      </c>
      <c r="CFN22">
        <v>1</v>
      </c>
      <c r="CFO22">
        <v>0</v>
      </c>
      <c r="CFP22">
        <v>0</v>
      </c>
      <c r="CFQ22">
        <v>0</v>
      </c>
      <c r="CFR22">
        <v>1</v>
      </c>
      <c r="CFS22">
        <v>0</v>
      </c>
      <c r="CFT22">
        <v>2</v>
      </c>
      <c r="CFU22">
        <v>0</v>
      </c>
      <c r="CFV22">
        <v>0</v>
      </c>
      <c r="CFW22">
        <v>0</v>
      </c>
      <c r="CFX22">
        <v>2</v>
      </c>
      <c r="CFY22">
        <v>0</v>
      </c>
      <c r="CFZ22">
        <v>3</v>
      </c>
      <c r="CGA22">
        <v>1</v>
      </c>
      <c r="CGB22">
        <v>0</v>
      </c>
      <c r="CGC22">
        <v>0</v>
      </c>
      <c r="CGD22">
        <v>2</v>
      </c>
      <c r="CGE22">
        <v>0</v>
      </c>
      <c r="CGF22">
        <v>0</v>
      </c>
      <c r="CGL22">
        <v>2</v>
      </c>
      <c r="CGM22">
        <v>0</v>
      </c>
      <c r="CGN22">
        <v>2</v>
      </c>
      <c r="CGO22">
        <v>0</v>
      </c>
      <c r="CGP22">
        <v>0</v>
      </c>
      <c r="CGQ22">
        <v>0</v>
      </c>
      <c r="CGR22">
        <v>2</v>
      </c>
      <c r="CGS22">
        <v>0</v>
      </c>
      <c r="CGT22">
        <v>2</v>
      </c>
      <c r="CGU22">
        <v>0</v>
      </c>
      <c r="CGV22">
        <v>0</v>
      </c>
      <c r="CGW22">
        <v>0</v>
      </c>
      <c r="CGX22">
        <v>6</v>
      </c>
      <c r="CGY22">
        <v>6</v>
      </c>
      <c r="CGZ22">
        <v>0</v>
      </c>
      <c r="CHA22">
        <v>0</v>
      </c>
      <c r="CHB22">
        <v>0</v>
      </c>
      <c r="CHC22">
        <v>0</v>
      </c>
      <c r="CHD22">
        <v>5</v>
      </c>
      <c r="CHE22">
        <v>0</v>
      </c>
      <c r="CHF22">
        <v>5</v>
      </c>
      <c r="CHG22">
        <v>0</v>
      </c>
      <c r="CHH22">
        <v>0</v>
      </c>
      <c r="CHI22">
        <v>0</v>
      </c>
      <c r="CHJ22">
        <v>0</v>
      </c>
      <c r="CHP22">
        <v>0</v>
      </c>
      <c r="CHV22">
        <v>0</v>
      </c>
      <c r="CIB22">
        <v>2</v>
      </c>
      <c r="CIC22">
        <v>0</v>
      </c>
      <c r="CID22">
        <v>2</v>
      </c>
      <c r="CIE22">
        <v>0</v>
      </c>
      <c r="CIF22">
        <v>0</v>
      </c>
      <c r="CIG22">
        <v>0</v>
      </c>
      <c r="CIH22">
        <v>1</v>
      </c>
      <c r="CII22">
        <v>0</v>
      </c>
      <c r="CIJ22">
        <v>1</v>
      </c>
      <c r="CIK22">
        <v>0</v>
      </c>
      <c r="CIL22">
        <v>0</v>
      </c>
      <c r="CIM22">
        <v>0</v>
      </c>
      <c r="CIN22">
        <v>0</v>
      </c>
      <c r="CIT22">
        <v>0</v>
      </c>
      <c r="CIZ22">
        <v>0</v>
      </c>
      <c r="CJF22">
        <v>0</v>
      </c>
      <c r="CJG22">
        <v>0</v>
      </c>
      <c r="CJH22">
        <v>5</v>
      </c>
      <c r="CJI22">
        <v>0</v>
      </c>
      <c r="CJJ22">
        <v>2</v>
      </c>
      <c r="CJK22">
        <v>0</v>
      </c>
      <c r="CJL22">
        <v>3</v>
      </c>
      <c r="CJM22">
        <v>0</v>
      </c>
      <c r="CJN22">
        <v>4</v>
      </c>
      <c r="CJO22">
        <v>0</v>
      </c>
      <c r="CJP22">
        <v>0</v>
      </c>
      <c r="CJQ22">
        <v>0</v>
      </c>
      <c r="CJT22">
        <v>30000</v>
      </c>
      <c r="CJU22" s="3" t="s">
        <v>2714</v>
      </c>
      <c r="CJV22">
        <v>25000</v>
      </c>
      <c r="CJW22" t="s">
        <v>2642</v>
      </c>
      <c r="CJX22">
        <v>0</v>
      </c>
      <c r="CJY22">
        <v>0</v>
      </c>
      <c r="CJZ22">
        <v>0</v>
      </c>
      <c r="CKA22">
        <v>0</v>
      </c>
      <c r="CKB22">
        <v>0</v>
      </c>
      <c r="CKC22">
        <v>0</v>
      </c>
      <c r="CKD22">
        <v>0</v>
      </c>
      <c r="CKE22">
        <v>0</v>
      </c>
      <c r="CKF22">
        <v>0</v>
      </c>
      <c r="CKG22">
        <v>0</v>
      </c>
      <c r="CKH22">
        <v>0</v>
      </c>
      <c r="CKI22">
        <v>0</v>
      </c>
      <c r="CKJ22">
        <v>0</v>
      </c>
      <c r="CKK22">
        <v>0</v>
      </c>
      <c r="CKL22">
        <v>0</v>
      </c>
      <c r="CKM22">
        <v>0</v>
      </c>
      <c r="CKN22">
        <v>0</v>
      </c>
      <c r="CKO22">
        <v>0</v>
      </c>
      <c r="CKP22">
        <v>0</v>
      </c>
      <c r="CKQ22">
        <v>0</v>
      </c>
      <c r="CKR22">
        <v>1</v>
      </c>
      <c r="CKS22">
        <v>0</v>
      </c>
      <c r="CKT22">
        <v>0</v>
      </c>
      <c r="CKU22">
        <v>0</v>
      </c>
      <c r="CKV22">
        <v>0</v>
      </c>
      <c r="CKW22">
        <v>0</v>
      </c>
      <c r="CKX22">
        <v>0</v>
      </c>
      <c r="CKY22">
        <v>0</v>
      </c>
      <c r="CKZ22">
        <v>0</v>
      </c>
      <c r="CLA22">
        <v>0</v>
      </c>
      <c r="CLB22">
        <v>0</v>
      </c>
      <c r="CLC22">
        <v>5000</v>
      </c>
      <c r="CLQ22" t="s">
        <v>2627</v>
      </c>
      <c r="CLW22" t="s">
        <v>2779</v>
      </c>
      <c r="CLX22">
        <v>1</v>
      </c>
      <c r="CLY22">
        <v>0</v>
      </c>
      <c r="CLZ22">
        <v>0</v>
      </c>
      <c r="CMA22">
        <v>0</v>
      </c>
      <c r="CMB22">
        <v>1</v>
      </c>
      <c r="CMC22">
        <v>0</v>
      </c>
      <c r="CMD22">
        <v>0</v>
      </c>
      <c r="CME22">
        <v>0</v>
      </c>
      <c r="CMG22">
        <v>10000</v>
      </c>
      <c r="CMH22" t="s">
        <v>2641</v>
      </c>
      <c r="CMI22">
        <v>10000</v>
      </c>
      <c r="CMJ22" t="s">
        <v>2696</v>
      </c>
      <c r="CMK22">
        <v>0</v>
      </c>
      <c r="CML22">
        <v>0</v>
      </c>
      <c r="CMM22">
        <v>0</v>
      </c>
      <c r="CMN22">
        <v>0</v>
      </c>
      <c r="CMO22">
        <v>0</v>
      </c>
      <c r="CMP22">
        <v>0</v>
      </c>
      <c r="CMQ22">
        <v>0</v>
      </c>
      <c r="CMR22">
        <v>0</v>
      </c>
      <c r="CMS22">
        <v>0</v>
      </c>
      <c r="CMT22">
        <v>0</v>
      </c>
      <c r="CMU22">
        <v>0</v>
      </c>
      <c r="CMV22">
        <v>0</v>
      </c>
      <c r="CMW22">
        <v>0</v>
      </c>
      <c r="CMX22">
        <v>0</v>
      </c>
      <c r="CMY22">
        <v>0</v>
      </c>
      <c r="CMZ22">
        <v>0</v>
      </c>
      <c r="CNA22">
        <v>0</v>
      </c>
      <c r="CNB22">
        <v>0</v>
      </c>
      <c r="CNC22">
        <v>0</v>
      </c>
      <c r="CND22">
        <v>0</v>
      </c>
      <c r="CNE22">
        <v>0</v>
      </c>
      <c r="CNF22">
        <v>0</v>
      </c>
      <c r="CNG22">
        <v>0</v>
      </c>
      <c r="CNH22">
        <v>0</v>
      </c>
      <c r="CNI22">
        <v>0</v>
      </c>
      <c r="CNJ22">
        <v>0</v>
      </c>
      <c r="CNK22">
        <v>0</v>
      </c>
      <c r="CNL22">
        <v>0</v>
      </c>
      <c r="CNM22">
        <v>0</v>
      </c>
      <c r="CNN22">
        <v>0</v>
      </c>
      <c r="CNO22">
        <v>1</v>
      </c>
      <c r="COD22" t="s">
        <v>2627</v>
      </c>
      <c r="CWV22">
        <v>620532155</v>
      </c>
      <c r="CWW22" t="s">
        <v>2780</v>
      </c>
      <c r="CWX22" s="1">
        <v>45609.485243055547</v>
      </c>
      <c r="CXA22" t="s">
        <v>2645</v>
      </c>
      <c r="CXC22" t="s">
        <v>2698</v>
      </c>
      <c r="CXE22">
        <v>21</v>
      </c>
    </row>
    <row r="23" spans="1:2046 2052:2657" x14ac:dyDescent="0.25">
      <c r="A23" s="1">
        <v>45609.405386921288</v>
      </c>
      <c r="B23" s="1">
        <v>45612.378416319443</v>
      </c>
      <c r="H23" s="1">
        <v>45609</v>
      </c>
      <c r="I23" t="s">
        <v>2608</v>
      </c>
      <c r="J23" t="s">
        <v>2609</v>
      </c>
      <c r="K23" t="s">
        <v>2610</v>
      </c>
      <c r="S23" t="s">
        <v>2611</v>
      </c>
      <c r="T23">
        <v>23</v>
      </c>
      <c r="X23" t="s">
        <v>2612</v>
      </c>
      <c r="Y23" t="s">
        <v>2613</v>
      </c>
      <c r="AC23" t="s">
        <v>2621</v>
      </c>
      <c r="AD23">
        <v>1993</v>
      </c>
      <c r="AE23" t="s">
        <v>2615</v>
      </c>
      <c r="AF23">
        <v>0</v>
      </c>
      <c r="AG23">
        <v>0</v>
      </c>
      <c r="AH23">
        <v>0</v>
      </c>
      <c r="AI23">
        <v>0</v>
      </c>
      <c r="AJ23">
        <v>0</v>
      </c>
      <c r="AK23">
        <v>0</v>
      </c>
      <c r="AL23">
        <v>0</v>
      </c>
      <c r="AM23">
        <v>0</v>
      </c>
      <c r="AN23">
        <v>0</v>
      </c>
      <c r="AO23">
        <v>0</v>
      </c>
      <c r="AP23">
        <v>0</v>
      </c>
      <c r="AQ23">
        <v>0</v>
      </c>
      <c r="AR23">
        <v>0</v>
      </c>
      <c r="AS23">
        <v>0</v>
      </c>
      <c r="AT23">
        <v>0</v>
      </c>
      <c r="AU23">
        <v>1</v>
      </c>
      <c r="AV23">
        <v>0</v>
      </c>
      <c r="AW23">
        <v>0</v>
      </c>
      <c r="AX23">
        <v>0</v>
      </c>
      <c r="AY23">
        <v>0</v>
      </c>
      <c r="AZ23">
        <v>0</v>
      </c>
      <c r="BB23" t="s">
        <v>2616</v>
      </c>
      <c r="BD23" t="s">
        <v>2617</v>
      </c>
      <c r="BE23" t="s">
        <v>2624</v>
      </c>
      <c r="BF23">
        <v>0</v>
      </c>
      <c r="BG23">
        <v>0</v>
      </c>
      <c r="BH23">
        <v>0</v>
      </c>
      <c r="BI23">
        <v>0</v>
      </c>
      <c r="BJ23">
        <v>0</v>
      </c>
      <c r="BK23">
        <v>0</v>
      </c>
      <c r="BL23">
        <v>0</v>
      </c>
      <c r="BM23">
        <v>0</v>
      </c>
      <c r="BN23">
        <v>1</v>
      </c>
      <c r="BO23">
        <v>0</v>
      </c>
      <c r="BP23">
        <v>0</v>
      </c>
      <c r="BQ23">
        <v>0</v>
      </c>
      <c r="BR23">
        <v>0</v>
      </c>
      <c r="BS23">
        <v>0</v>
      </c>
      <c r="BT23">
        <v>0</v>
      </c>
      <c r="BU23">
        <v>0</v>
      </c>
      <c r="BV23">
        <v>0</v>
      </c>
      <c r="BW23" s="4" t="s">
        <v>2781</v>
      </c>
      <c r="BX23">
        <v>3</v>
      </c>
      <c r="BY23">
        <v>0</v>
      </c>
      <c r="CA23" t="s">
        <v>2624</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1</v>
      </c>
      <c r="DQ23">
        <v>0</v>
      </c>
      <c r="DR23" t="s">
        <v>2621</v>
      </c>
      <c r="DS23">
        <v>2003</v>
      </c>
      <c r="DT23" t="s">
        <v>2617</v>
      </c>
      <c r="DU23" t="s">
        <v>2618</v>
      </c>
      <c r="DV23">
        <v>0</v>
      </c>
      <c r="DW23">
        <v>0</v>
      </c>
      <c r="DX23">
        <v>0</v>
      </c>
      <c r="DY23">
        <v>0</v>
      </c>
      <c r="DZ23">
        <v>0</v>
      </c>
      <c r="EA23">
        <v>0</v>
      </c>
      <c r="EB23">
        <v>0</v>
      </c>
      <c r="EC23">
        <v>0</v>
      </c>
      <c r="ED23">
        <v>0</v>
      </c>
      <c r="EE23">
        <v>0</v>
      </c>
      <c r="EF23">
        <v>0</v>
      </c>
      <c r="EG23">
        <v>1</v>
      </c>
      <c r="EH23">
        <v>0</v>
      </c>
      <c r="EI23">
        <v>0</v>
      </c>
      <c r="EJ23">
        <v>0</v>
      </c>
      <c r="EK23">
        <v>0</v>
      </c>
      <c r="EL23">
        <v>0</v>
      </c>
      <c r="AFL23" t="s">
        <v>2627</v>
      </c>
      <c r="AFO23" t="s">
        <v>2627</v>
      </c>
      <c r="AFR23" t="s">
        <v>2627</v>
      </c>
      <c r="AFU23" t="s">
        <v>2627</v>
      </c>
      <c r="AFY23" t="s">
        <v>2613</v>
      </c>
      <c r="AFZ23" t="s">
        <v>2782</v>
      </c>
      <c r="AGA23" t="s">
        <v>2613</v>
      </c>
      <c r="AGB23" t="s">
        <v>2613</v>
      </c>
      <c r="AGC23" t="s">
        <v>2627</v>
      </c>
      <c r="AGD23" t="s">
        <v>2783</v>
      </c>
      <c r="AGE23">
        <v>0</v>
      </c>
      <c r="AGF23">
        <v>0</v>
      </c>
      <c r="AZD23" t="s">
        <v>2627</v>
      </c>
      <c r="AZJ23" t="s">
        <v>2627</v>
      </c>
      <c r="AZO23" t="s">
        <v>2627</v>
      </c>
      <c r="BDX23">
        <v>0</v>
      </c>
      <c r="BFD23">
        <v>0</v>
      </c>
      <c r="BFJ23">
        <v>0</v>
      </c>
      <c r="BGP23">
        <v>0</v>
      </c>
      <c r="BGV23">
        <v>0</v>
      </c>
      <c r="BIB23">
        <v>0</v>
      </c>
      <c r="BIC23">
        <f t="shared" si="0"/>
        <v>0</v>
      </c>
      <c r="BIH23">
        <v>0</v>
      </c>
      <c r="BJG23">
        <v>2</v>
      </c>
      <c r="BJI23">
        <v>200</v>
      </c>
      <c r="BJJ23" t="s">
        <v>2636</v>
      </c>
      <c r="BJK23">
        <v>0</v>
      </c>
      <c r="BJL23">
        <v>0</v>
      </c>
      <c r="BJM23">
        <v>0</v>
      </c>
      <c r="BJN23">
        <v>0</v>
      </c>
      <c r="BJO23">
        <v>0</v>
      </c>
      <c r="BJP23">
        <v>0</v>
      </c>
      <c r="BJQ23">
        <v>0</v>
      </c>
      <c r="BJR23">
        <v>0</v>
      </c>
      <c r="BJS23">
        <v>0</v>
      </c>
      <c r="BJT23">
        <v>0</v>
      </c>
      <c r="BJU23">
        <v>0</v>
      </c>
      <c r="BJV23">
        <v>0</v>
      </c>
      <c r="BJW23">
        <v>0</v>
      </c>
      <c r="BJX23">
        <v>0</v>
      </c>
      <c r="BJY23">
        <v>0</v>
      </c>
      <c r="BJZ23">
        <v>1</v>
      </c>
      <c r="BKA23">
        <v>0</v>
      </c>
      <c r="BKB23">
        <v>200</v>
      </c>
      <c r="BKF23">
        <v>200</v>
      </c>
      <c r="BKG23" t="s">
        <v>2627</v>
      </c>
      <c r="BKM23">
        <v>0</v>
      </c>
      <c r="BKN23">
        <f t="shared" si="1"/>
        <v>0</v>
      </c>
      <c r="BKS23">
        <v>0</v>
      </c>
      <c r="BLY23">
        <v>0</v>
      </c>
      <c r="BME23">
        <v>0</v>
      </c>
      <c r="BNK23">
        <v>0</v>
      </c>
      <c r="BNQ23">
        <v>0</v>
      </c>
      <c r="BOW23">
        <v>0</v>
      </c>
      <c r="BPC23">
        <v>0</v>
      </c>
      <c r="BQI23">
        <v>0</v>
      </c>
      <c r="BQO23">
        <v>0</v>
      </c>
      <c r="BRW23">
        <v>1</v>
      </c>
      <c r="BRY23">
        <v>15</v>
      </c>
      <c r="BRZ23">
        <v>0</v>
      </c>
      <c r="BSA23">
        <v>0</v>
      </c>
      <c r="BSB23">
        <v>0</v>
      </c>
      <c r="BSC23">
        <v>0</v>
      </c>
      <c r="BTJ23">
        <v>0</v>
      </c>
      <c r="BTP23">
        <v>0</v>
      </c>
      <c r="BUO23">
        <v>0</v>
      </c>
      <c r="BVV23">
        <v>0</v>
      </c>
      <c r="BWU23">
        <v>0</v>
      </c>
      <c r="BYA23">
        <v>0</v>
      </c>
      <c r="BYB23">
        <f t="shared" si="2"/>
        <v>0</v>
      </c>
      <c r="BYH23">
        <v>0</v>
      </c>
      <c r="CAL23">
        <v>0</v>
      </c>
      <c r="CAV23">
        <v>0</v>
      </c>
      <c r="CBR23">
        <v>1</v>
      </c>
      <c r="CBT23">
        <v>30</v>
      </c>
      <c r="CBU23">
        <v>0</v>
      </c>
      <c r="CBV23">
        <v>0</v>
      </c>
      <c r="CBW23">
        <v>0</v>
      </c>
      <c r="CBX23">
        <v>0</v>
      </c>
      <c r="CCK23">
        <v>0</v>
      </c>
      <c r="CDA23" t="s">
        <v>2627</v>
      </c>
      <c r="CDL23">
        <v>0</v>
      </c>
      <c r="CDM23" t="s">
        <v>2672</v>
      </c>
      <c r="CDN23">
        <v>0</v>
      </c>
      <c r="CDO23">
        <v>0</v>
      </c>
      <c r="CDP23">
        <v>0</v>
      </c>
      <c r="CDQ23">
        <v>0</v>
      </c>
      <c r="CDR23">
        <v>0</v>
      </c>
      <c r="CDS23">
        <v>0</v>
      </c>
      <c r="CDT23">
        <v>0</v>
      </c>
      <c r="CDU23">
        <v>0</v>
      </c>
      <c r="CDV23">
        <v>0</v>
      </c>
      <c r="CDW23">
        <v>0</v>
      </c>
      <c r="CDX23">
        <v>0</v>
      </c>
      <c r="CDY23">
        <v>0</v>
      </c>
      <c r="CDZ23">
        <v>0</v>
      </c>
      <c r="CEA23">
        <v>1</v>
      </c>
      <c r="CEB23">
        <v>0</v>
      </c>
      <c r="CEF23">
        <v>0</v>
      </c>
      <c r="CEG23">
        <v>1</v>
      </c>
      <c r="CEH23">
        <v>0</v>
      </c>
      <c r="CEI23">
        <v>0</v>
      </c>
      <c r="CEM23" t="s">
        <v>2695</v>
      </c>
      <c r="CEN23">
        <v>0</v>
      </c>
      <c r="CEO23" t="s">
        <v>2695</v>
      </c>
      <c r="CEP23">
        <v>0</v>
      </c>
      <c r="CEQ23">
        <v>0</v>
      </c>
      <c r="CEV23">
        <v>2</v>
      </c>
      <c r="CEW23">
        <v>0</v>
      </c>
      <c r="CEX23">
        <v>2</v>
      </c>
      <c r="CEY23">
        <v>0</v>
      </c>
      <c r="CEZ23">
        <v>0</v>
      </c>
      <c r="CFA23">
        <v>0</v>
      </c>
      <c r="CFB23">
        <v>0</v>
      </c>
      <c r="CFH23">
        <v>0</v>
      </c>
      <c r="CFN23">
        <v>2</v>
      </c>
      <c r="CFO23">
        <v>0</v>
      </c>
      <c r="CFP23">
        <v>0</v>
      </c>
      <c r="CFQ23">
        <v>0</v>
      </c>
      <c r="CFR23">
        <v>2</v>
      </c>
      <c r="CFS23">
        <v>0</v>
      </c>
      <c r="CFT23">
        <v>1</v>
      </c>
      <c r="CFU23">
        <v>0</v>
      </c>
      <c r="CFV23">
        <v>0</v>
      </c>
      <c r="CFW23">
        <v>0</v>
      </c>
      <c r="CFX23">
        <v>1</v>
      </c>
      <c r="CFY23">
        <v>0</v>
      </c>
      <c r="CFZ23">
        <v>0</v>
      </c>
      <c r="CGF23">
        <v>0</v>
      </c>
      <c r="CGL23">
        <v>0</v>
      </c>
      <c r="CGR23">
        <v>0</v>
      </c>
      <c r="CGX23">
        <v>3</v>
      </c>
      <c r="CGY23">
        <v>3</v>
      </c>
      <c r="CGZ23">
        <v>0</v>
      </c>
      <c r="CHA23">
        <v>0</v>
      </c>
      <c r="CHB23">
        <v>0</v>
      </c>
      <c r="CHC23">
        <v>0</v>
      </c>
      <c r="CHD23">
        <v>2</v>
      </c>
      <c r="CHE23">
        <v>0</v>
      </c>
      <c r="CHF23">
        <v>2</v>
      </c>
      <c r="CHG23">
        <v>0</v>
      </c>
      <c r="CHH23">
        <v>0</v>
      </c>
      <c r="CHI23">
        <v>0</v>
      </c>
      <c r="CHJ23">
        <v>0</v>
      </c>
      <c r="CHP23">
        <v>0</v>
      </c>
      <c r="CHV23">
        <v>0</v>
      </c>
      <c r="CIB23">
        <v>0</v>
      </c>
      <c r="CIH23">
        <v>0</v>
      </c>
      <c r="CIN23">
        <v>0</v>
      </c>
      <c r="CIT23">
        <v>0</v>
      </c>
      <c r="CIZ23">
        <v>0</v>
      </c>
      <c r="CJF23">
        <v>0</v>
      </c>
      <c r="CJG23">
        <v>0</v>
      </c>
      <c r="CJH23">
        <v>0</v>
      </c>
      <c r="CJN23">
        <v>0</v>
      </c>
      <c r="CJO23">
        <v>0</v>
      </c>
      <c r="CJP23">
        <v>0</v>
      </c>
      <c r="CJQ23">
        <v>0</v>
      </c>
      <c r="CJT23">
        <v>52000</v>
      </c>
      <c r="CJU23" s="3" t="s">
        <v>2714</v>
      </c>
      <c r="CJV23">
        <v>52000</v>
      </c>
      <c r="CJW23" t="s">
        <v>2624</v>
      </c>
      <c r="CJX23">
        <v>0</v>
      </c>
      <c r="CJY23">
        <v>0</v>
      </c>
      <c r="CJZ23">
        <v>0</v>
      </c>
      <c r="CKA23">
        <v>0</v>
      </c>
      <c r="CKB23">
        <v>0</v>
      </c>
      <c r="CKC23">
        <v>0</v>
      </c>
      <c r="CKD23">
        <v>0</v>
      </c>
      <c r="CKE23">
        <v>0</v>
      </c>
      <c r="CKF23">
        <v>0</v>
      </c>
      <c r="CKG23">
        <v>0</v>
      </c>
      <c r="CKH23">
        <v>0</v>
      </c>
      <c r="CKI23">
        <v>0</v>
      </c>
      <c r="CKJ23">
        <v>0</v>
      </c>
      <c r="CKK23">
        <v>0</v>
      </c>
      <c r="CKL23">
        <v>0</v>
      </c>
      <c r="CKM23">
        <v>0</v>
      </c>
      <c r="CKN23">
        <v>0</v>
      </c>
      <c r="CKO23">
        <v>0</v>
      </c>
      <c r="CKP23">
        <v>0</v>
      </c>
      <c r="CKQ23">
        <v>0</v>
      </c>
      <c r="CKR23">
        <v>0</v>
      </c>
      <c r="CKS23">
        <v>0</v>
      </c>
      <c r="CKT23">
        <v>0</v>
      </c>
      <c r="CKU23">
        <v>0</v>
      </c>
      <c r="CKV23">
        <v>0</v>
      </c>
      <c r="CKW23">
        <v>0</v>
      </c>
      <c r="CKX23">
        <v>0</v>
      </c>
      <c r="CKY23">
        <v>0</v>
      </c>
      <c r="CKZ23">
        <v>0</v>
      </c>
      <c r="CLA23">
        <v>1</v>
      </c>
      <c r="CLB23">
        <v>0</v>
      </c>
      <c r="CLQ23" t="s">
        <v>2627</v>
      </c>
      <c r="CLW23" t="s">
        <v>2784</v>
      </c>
      <c r="CLX23">
        <v>1</v>
      </c>
      <c r="CLY23">
        <v>1</v>
      </c>
      <c r="CLZ23">
        <v>0</v>
      </c>
      <c r="CMA23">
        <v>1</v>
      </c>
      <c r="CMB23">
        <v>1</v>
      </c>
      <c r="CMC23">
        <v>0</v>
      </c>
      <c r="CMD23">
        <v>0</v>
      </c>
      <c r="CME23">
        <v>0</v>
      </c>
      <c r="CMG23">
        <v>400</v>
      </c>
      <c r="CMH23" t="s">
        <v>2642</v>
      </c>
      <c r="CMI23">
        <v>400</v>
      </c>
      <c r="CMJ23" t="s">
        <v>2696</v>
      </c>
      <c r="CMK23">
        <v>0</v>
      </c>
      <c r="CML23">
        <v>0</v>
      </c>
      <c r="CMM23">
        <v>0</v>
      </c>
      <c r="CMN23">
        <v>0</v>
      </c>
      <c r="CMO23">
        <v>0</v>
      </c>
      <c r="CMP23">
        <v>0</v>
      </c>
      <c r="CMQ23">
        <v>0</v>
      </c>
      <c r="CMR23">
        <v>0</v>
      </c>
      <c r="CMS23">
        <v>0</v>
      </c>
      <c r="CMT23">
        <v>0</v>
      </c>
      <c r="CMU23">
        <v>0</v>
      </c>
      <c r="CMV23">
        <v>0</v>
      </c>
      <c r="CMW23">
        <v>0</v>
      </c>
      <c r="CMX23">
        <v>0</v>
      </c>
      <c r="CMY23">
        <v>0</v>
      </c>
      <c r="CMZ23">
        <v>0</v>
      </c>
      <c r="CNA23">
        <v>0</v>
      </c>
      <c r="CNB23">
        <v>0</v>
      </c>
      <c r="CNC23">
        <v>0</v>
      </c>
      <c r="CND23">
        <v>0</v>
      </c>
      <c r="CNE23">
        <v>0</v>
      </c>
      <c r="CNF23">
        <v>0</v>
      </c>
      <c r="CNG23">
        <v>0</v>
      </c>
      <c r="CNH23">
        <v>0</v>
      </c>
      <c r="CNI23">
        <v>0</v>
      </c>
      <c r="CNJ23">
        <v>0</v>
      </c>
      <c r="CNK23">
        <v>0</v>
      </c>
      <c r="CNL23">
        <v>0</v>
      </c>
      <c r="CNM23">
        <v>0</v>
      </c>
      <c r="CNN23">
        <v>0</v>
      </c>
      <c r="CNO23">
        <v>1</v>
      </c>
      <c r="COD23" t="s">
        <v>2627</v>
      </c>
      <c r="COJ23">
        <v>400</v>
      </c>
      <c r="COK23" t="s">
        <v>2642</v>
      </c>
      <c r="COL23">
        <v>400</v>
      </c>
      <c r="COM23" t="s">
        <v>2696</v>
      </c>
      <c r="CON23">
        <v>0</v>
      </c>
      <c r="COO23">
        <v>0</v>
      </c>
      <c r="COP23">
        <v>0</v>
      </c>
      <c r="COQ23">
        <v>0</v>
      </c>
      <c r="COR23">
        <v>0</v>
      </c>
      <c r="COS23">
        <v>0</v>
      </c>
      <c r="COT23">
        <v>0</v>
      </c>
      <c r="COU23">
        <v>0</v>
      </c>
      <c r="COV23">
        <v>0</v>
      </c>
      <c r="COW23">
        <v>0</v>
      </c>
      <c r="COX23">
        <v>0</v>
      </c>
      <c r="COY23">
        <v>0</v>
      </c>
      <c r="COZ23">
        <v>0</v>
      </c>
      <c r="CPA23">
        <v>0</v>
      </c>
      <c r="CPB23">
        <v>0</v>
      </c>
      <c r="CPC23">
        <v>0</v>
      </c>
      <c r="CPD23">
        <v>0</v>
      </c>
      <c r="CPE23">
        <v>0</v>
      </c>
      <c r="CPF23">
        <v>0</v>
      </c>
      <c r="CPG23">
        <v>0</v>
      </c>
      <c r="CPH23">
        <v>0</v>
      </c>
      <c r="CPI23">
        <v>0</v>
      </c>
      <c r="CPJ23">
        <v>0</v>
      </c>
      <c r="CPK23">
        <v>0</v>
      </c>
      <c r="CPL23">
        <v>0</v>
      </c>
      <c r="CPM23">
        <v>0</v>
      </c>
      <c r="CPN23">
        <v>0</v>
      </c>
      <c r="CPO23">
        <v>0</v>
      </c>
      <c r="CPP23">
        <v>0</v>
      </c>
      <c r="CPQ23">
        <v>0</v>
      </c>
      <c r="CPR23">
        <v>1</v>
      </c>
      <c r="CQG23" t="s">
        <v>2627</v>
      </c>
      <c r="CWV23">
        <v>620532190</v>
      </c>
      <c r="CWW23" t="s">
        <v>2785</v>
      </c>
      <c r="CWX23" s="1">
        <v>45609.485289351847</v>
      </c>
      <c r="CXA23" t="s">
        <v>2645</v>
      </c>
      <c r="CXC23" t="s">
        <v>2698</v>
      </c>
      <c r="CXE23">
        <v>22</v>
      </c>
    </row>
    <row r="24" spans="1:2046 2052:2657" x14ac:dyDescent="0.25">
      <c r="A24" s="1">
        <v>45609.421679606479</v>
      </c>
      <c r="B24" s="1">
        <v>45612.379228194448</v>
      </c>
      <c r="H24" s="1">
        <v>45609</v>
      </c>
      <c r="I24" t="s">
        <v>2608</v>
      </c>
      <c r="J24" t="s">
        <v>2609</v>
      </c>
      <c r="K24" t="s">
        <v>2610</v>
      </c>
      <c r="S24" t="s">
        <v>2611</v>
      </c>
      <c r="T24">
        <v>24</v>
      </c>
      <c r="X24" t="s">
        <v>2612</v>
      </c>
      <c r="Y24" t="s">
        <v>2613</v>
      </c>
      <c r="AC24" t="s">
        <v>2621</v>
      </c>
      <c r="AD24">
        <v>1992</v>
      </c>
      <c r="AE24" t="s">
        <v>2615</v>
      </c>
      <c r="AF24">
        <v>0</v>
      </c>
      <c r="AG24">
        <v>0</v>
      </c>
      <c r="AH24">
        <v>0</v>
      </c>
      <c r="AI24">
        <v>0</v>
      </c>
      <c r="AJ24">
        <v>0</v>
      </c>
      <c r="AK24">
        <v>0</v>
      </c>
      <c r="AL24">
        <v>0</v>
      </c>
      <c r="AM24">
        <v>0</v>
      </c>
      <c r="AN24">
        <v>0</v>
      </c>
      <c r="AO24">
        <v>0</v>
      </c>
      <c r="AP24">
        <v>0</v>
      </c>
      <c r="AQ24">
        <v>0</v>
      </c>
      <c r="AR24">
        <v>0</v>
      </c>
      <c r="AS24">
        <v>0</v>
      </c>
      <c r="AT24">
        <v>0</v>
      </c>
      <c r="AU24">
        <v>1</v>
      </c>
      <c r="AV24">
        <v>0</v>
      </c>
      <c r="AW24">
        <v>0</v>
      </c>
      <c r="AX24">
        <v>0</v>
      </c>
      <c r="AY24">
        <v>0</v>
      </c>
      <c r="AZ24">
        <v>0</v>
      </c>
      <c r="BB24" t="s">
        <v>2616</v>
      </c>
      <c r="BD24" t="s">
        <v>2650</v>
      </c>
      <c r="BE24" t="s">
        <v>2618</v>
      </c>
      <c r="BF24">
        <v>0</v>
      </c>
      <c r="BG24">
        <v>0</v>
      </c>
      <c r="BH24">
        <v>0</v>
      </c>
      <c r="BI24">
        <v>0</v>
      </c>
      <c r="BJ24">
        <v>0</v>
      </c>
      <c r="BK24">
        <v>0</v>
      </c>
      <c r="BL24">
        <v>0</v>
      </c>
      <c r="BM24">
        <v>0</v>
      </c>
      <c r="BN24">
        <v>0</v>
      </c>
      <c r="BO24">
        <v>0</v>
      </c>
      <c r="BP24">
        <v>0</v>
      </c>
      <c r="BQ24">
        <v>1</v>
      </c>
      <c r="BR24">
        <v>0</v>
      </c>
      <c r="BS24">
        <v>0</v>
      </c>
      <c r="BT24">
        <v>0</v>
      </c>
      <c r="BU24">
        <v>0</v>
      </c>
      <c r="BV24">
        <v>0</v>
      </c>
      <c r="BX24">
        <v>2</v>
      </c>
      <c r="BY24">
        <v>2</v>
      </c>
      <c r="CA24" t="s">
        <v>2774</v>
      </c>
      <c r="CB24">
        <v>0</v>
      </c>
      <c r="CC24">
        <v>0</v>
      </c>
      <c r="CD24">
        <v>0</v>
      </c>
      <c r="CE24">
        <v>0</v>
      </c>
      <c r="CF24">
        <v>0</v>
      </c>
      <c r="CG24">
        <v>0</v>
      </c>
      <c r="CH24">
        <v>0</v>
      </c>
      <c r="CI24">
        <v>0</v>
      </c>
      <c r="CJ24">
        <v>0</v>
      </c>
      <c r="CK24">
        <v>0</v>
      </c>
      <c r="CL24">
        <v>0</v>
      </c>
      <c r="CM24">
        <v>0</v>
      </c>
      <c r="CN24">
        <v>1</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t="s">
        <v>2614</v>
      </c>
      <c r="DS24">
        <v>2000</v>
      </c>
      <c r="DT24" t="s">
        <v>2650</v>
      </c>
      <c r="DU24" t="s">
        <v>2618</v>
      </c>
      <c r="DV24">
        <v>0</v>
      </c>
      <c r="DW24">
        <v>0</v>
      </c>
      <c r="DX24">
        <v>0</v>
      </c>
      <c r="DY24">
        <v>0</v>
      </c>
      <c r="DZ24">
        <v>0</v>
      </c>
      <c r="EA24">
        <v>0</v>
      </c>
      <c r="EB24">
        <v>0</v>
      </c>
      <c r="EC24">
        <v>0</v>
      </c>
      <c r="ED24">
        <v>0</v>
      </c>
      <c r="EE24">
        <v>0</v>
      </c>
      <c r="EF24">
        <v>0</v>
      </c>
      <c r="EG24">
        <v>1</v>
      </c>
      <c r="EH24">
        <v>0</v>
      </c>
      <c r="EI24">
        <v>0</v>
      </c>
      <c r="EJ24">
        <v>0</v>
      </c>
      <c r="EK24">
        <v>0</v>
      </c>
      <c r="EL24">
        <v>0</v>
      </c>
      <c r="OS24" t="s">
        <v>2649</v>
      </c>
      <c r="OT24">
        <v>0</v>
      </c>
      <c r="OU24">
        <v>0</v>
      </c>
      <c r="OV24">
        <v>0</v>
      </c>
      <c r="OW24">
        <v>0</v>
      </c>
      <c r="OX24">
        <v>0</v>
      </c>
      <c r="OY24">
        <v>0</v>
      </c>
      <c r="OZ24">
        <v>0</v>
      </c>
      <c r="PA24">
        <v>0</v>
      </c>
      <c r="PB24">
        <v>0</v>
      </c>
      <c r="PC24">
        <v>0</v>
      </c>
      <c r="PD24">
        <v>0</v>
      </c>
      <c r="PE24">
        <v>0</v>
      </c>
      <c r="PF24">
        <v>0</v>
      </c>
      <c r="PG24">
        <v>0</v>
      </c>
      <c r="PH24">
        <v>0</v>
      </c>
      <c r="PI24">
        <v>0</v>
      </c>
      <c r="PJ24">
        <v>0</v>
      </c>
      <c r="PK24">
        <v>0</v>
      </c>
      <c r="PL24">
        <v>0</v>
      </c>
      <c r="PM24">
        <v>0</v>
      </c>
      <c r="PN24">
        <v>0</v>
      </c>
      <c r="PO24">
        <v>0</v>
      </c>
      <c r="PP24">
        <v>0</v>
      </c>
      <c r="PQ24">
        <v>0</v>
      </c>
      <c r="PR24">
        <v>0</v>
      </c>
      <c r="PS24">
        <v>0</v>
      </c>
      <c r="PT24">
        <v>0</v>
      </c>
      <c r="PU24">
        <v>0</v>
      </c>
      <c r="PV24">
        <v>0</v>
      </c>
      <c r="PW24">
        <v>0</v>
      </c>
      <c r="PX24">
        <v>0</v>
      </c>
      <c r="PY24">
        <v>0</v>
      </c>
      <c r="PZ24">
        <v>1</v>
      </c>
      <c r="QA24">
        <v>0</v>
      </c>
      <c r="QB24">
        <v>0</v>
      </c>
      <c r="QC24">
        <v>0</v>
      </c>
      <c r="QD24">
        <v>0</v>
      </c>
      <c r="QE24">
        <v>0</v>
      </c>
      <c r="QF24">
        <v>0</v>
      </c>
      <c r="QG24">
        <v>0</v>
      </c>
      <c r="QH24">
        <v>0</v>
      </c>
      <c r="QI24">
        <v>0</v>
      </c>
      <c r="QJ24" t="s">
        <v>2614</v>
      </c>
      <c r="QK24">
        <v>2</v>
      </c>
      <c r="RF24" t="s">
        <v>2649</v>
      </c>
      <c r="RG24">
        <v>0</v>
      </c>
      <c r="RH24">
        <v>0</v>
      </c>
      <c r="RI24">
        <v>0</v>
      </c>
      <c r="RJ24">
        <v>0</v>
      </c>
      <c r="RK24">
        <v>0</v>
      </c>
      <c r="RL24">
        <v>0</v>
      </c>
      <c r="RM24">
        <v>0</v>
      </c>
      <c r="RN24">
        <v>0</v>
      </c>
      <c r="RO24">
        <v>0</v>
      </c>
      <c r="RP24">
        <v>0</v>
      </c>
      <c r="RQ24">
        <v>0</v>
      </c>
      <c r="RR24">
        <v>0</v>
      </c>
      <c r="RS24">
        <v>0</v>
      </c>
      <c r="RT24">
        <v>0</v>
      </c>
      <c r="RU24">
        <v>0</v>
      </c>
      <c r="RV24">
        <v>0</v>
      </c>
      <c r="RW24">
        <v>0</v>
      </c>
      <c r="RX24">
        <v>0</v>
      </c>
      <c r="RY24">
        <v>0</v>
      </c>
      <c r="RZ24">
        <v>0</v>
      </c>
      <c r="SA24">
        <v>0</v>
      </c>
      <c r="SB24">
        <v>0</v>
      </c>
      <c r="SC24">
        <v>0</v>
      </c>
      <c r="SD24">
        <v>0</v>
      </c>
      <c r="SE24">
        <v>0</v>
      </c>
      <c r="SF24">
        <v>0</v>
      </c>
      <c r="SG24">
        <v>0</v>
      </c>
      <c r="SH24">
        <v>0</v>
      </c>
      <c r="SI24">
        <v>0</v>
      </c>
      <c r="SJ24">
        <v>0</v>
      </c>
      <c r="SK24">
        <v>0</v>
      </c>
      <c r="SL24">
        <v>0</v>
      </c>
      <c r="SM24">
        <v>1</v>
      </c>
      <c r="SN24">
        <v>0</v>
      </c>
      <c r="SO24">
        <v>0</v>
      </c>
      <c r="SP24">
        <v>0</v>
      </c>
      <c r="SQ24">
        <v>0</v>
      </c>
      <c r="SR24">
        <v>0</v>
      </c>
      <c r="SS24">
        <v>0</v>
      </c>
      <c r="ST24">
        <v>0</v>
      </c>
      <c r="SU24">
        <v>0</v>
      </c>
      <c r="SV24">
        <v>0</v>
      </c>
      <c r="SW24" t="s">
        <v>2614</v>
      </c>
      <c r="SX24">
        <v>4</v>
      </c>
      <c r="AFL24" t="s">
        <v>2613</v>
      </c>
      <c r="AFM24" t="s">
        <v>2709</v>
      </c>
      <c r="AFN24">
        <v>5</v>
      </c>
      <c r="AFO24" t="s">
        <v>2627</v>
      </c>
      <c r="AFR24" t="s">
        <v>2627</v>
      </c>
      <c r="AFU24" t="s">
        <v>2627</v>
      </c>
      <c r="AFY24" t="s">
        <v>2613</v>
      </c>
      <c r="AFZ24" t="s">
        <v>2786</v>
      </c>
      <c r="AGA24" t="s">
        <v>2613</v>
      </c>
      <c r="AGB24" t="s">
        <v>2613</v>
      </c>
      <c r="AGC24" t="s">
        <v>2627</v>
      </c>
      <c r="AGD24" t="s">
        <v>2787</v>
      </c>
      <c r="AGE24">
        <v>3</v>
      </c>
      <c r="AGF24">
        <v>0</v>
      </c>
      <c r="AGI24" t="s">
        <v>2632</v>
      </c>
      <c r="AGJ24" t="s">
        <v>2627</v>
      </c>
      <c r="AGN24">
        <v>4</v>
      </c>
      <c r="AGO24">
        <v>0</v>
      </c>
      <c r="AGQ24" t="s">
        <v>2627</v>
      </c>
      <c r="AGU24">
        <v>0</v>
      </c>
      <c r="AGV24">
        <v>0</v>
      </c>
      <c r="AGZ24">
        <v>0</v>
      </c>
      <c r="AHC24">
        <v>0</v>
      </c>
      <c r="AHD24">
        <v>0</v>
      </c>
      <c r="AHG24">
        <v>1</v>
      </c>
      <c r="AHH24">
        <v>10</v>
      </c>
      <c r="AHI24" t="s">
        <v>2633</v>
      </c>
      <c r="AHJ24" t="s">
        <v>2627</v>
      </c>
      <c r="AHM24">
        <v>0</v>
      </c>
      <c r="AHP24">
        <v>0</v>
      </c>
      <c r="AIS24" t="s">
        <v>2632</v>
      </c>
      <c r="AIT24" t="s">
        <v>2627</v>
      </c>
      <c r="AIX24">
        <v>1</v>
      </c>
      <c r="AIY24">
        <v>0</v>
      </c>
      <c r="AJA24" t="s">
        <v>2627</v>
      </c>
      <c r="AJE24">
        <v>0</v>
      </c>
      <c r="AJF24">
        <v>0</v>
      </c>
      <c r="AJJ24">
        <v>0</v>
      </c>
      <c r="AJN24">
        <v>0</v>
      </c>
      <c r="AJQ24">
        <v>1</v>
      </c>
      <c r="AJR24">
        <v>2</v>
      </c>
      <c r="AJS24" t="s">
        <v>2633</v>
      </c>
      <c r="AJT24" t="s">
        <v>2627</v>
      </c>
      <c r="AJW24">
        <v>0</v>
      </c>
      <c r="AJZ24">
        <v>0</v>
      </c>
      <c r="ALC24" t="s">
        <v>2634</v>
      </c>
      <c r="ALD24" t="s">
        <v>2627</v>
      </c>
      <c r="ALH24">
        <v>8</v>
      </c>
      <c r="ALI24">
        <v>0</v>
      </c>
      <c r="ALK24" t="s">
        <v>2627</v>
      </c>
      <c r="ALO24">
        <v>0</v>
      </c>
      <c r="ALP24">
        <v>0</v>
      </c>
      <c r="ALT24">
        <v>0</v>
      </c>
      <c r="ALX24">
        <v>0</v>
      </c>
      <c r="AMA24">
        <v>1</v>
      </c>
      <c r="AMB24">
        <v>2</v>
      </c>
      <c r="AMC24" t="s">
        <v>2635</v>
      </c>
      <c r="AMD24" t="s">
        <v>2627</v>
      </c>
      <c r="AMG24">
        <v>0</v>
      </c>
      <c r="AMJ24">
        <v>0</v>
      </c>
      <c r="AZD24" t="s">
        <v>2613</v>
      </c>
      <c r="AZE24">
        <v>0</v>
      </c>
      <c r="AZF24">
        <v>0</v>
      </c>
      <c r="AZG24">
        <v>0</v>
      </c>
      <c r="AZH24">
        <v>0</v>
      </c>
      <c r="AZI24">
        <v>3</v>
      </c>
      <c r="AZJ24" t="s">
        <v>2627</v>
      </c>
      <c r="AZO24" t="s">
        <v>2627</v>
      </c>
      <c r="AZT24" t="s">
        <v>2632</v>
      </c>
      <c r="AZU24">
        <v>0</v>
      </c>
      <c r="AZV24">
        <v>0</v>
      </c>
      <c r="AZW24">
        <v>0</v>
      </c>
      <c r="AZX24">
        <v>0</v>
      </c>
      <c r="AZY24">
        <v>0</v>
      </c>
      <c r="AZZ24">
        <v>0</v>
      </c>
      <c r="BAA24">
        <v>0</v>
      </c>
      <c r="BAB24">
        <v>0</v>
      </c>
      <c r="BAC24">
        <v>0</v>
      </c>
      <c r="BAD24">
        <v>0</v>
      </c>
      <c r="BAE24">
        <v>0</v>
      </c>
      <c r="BAF24">
        <v>1</v>
      </c>
      <c r="BAG24">
        <v>0</v>
      </c>
      <c r="BAH24">
        <v>0</v>
      </c>
      <c r="BAI24">
        <v>0</v>
      </c>
      <c r="BAJ24">
        <v>0</v>
      </c>
      <c r="BAK24">
        <v>0</v>
      </c>
      <c r="BAL24">
        <v>0</v>
      </c>
      <c r="BAM24">
        <v>0</v>
      </c>
      <c r="BAN24">
        <v>0</v>
      </c>
      <c r="BAO24">
        <v>0</v>
      </c>
      <c r="BAP24">
        <v>0</v>
      </c>
      <c r="BAQ24">
        <v>0</v>
      </c>
      <c r="BAR24">
        <v>0</v>
      </c>
      <c r="BAS24">
        <v>0</v>
      </c>
      <c r="BAT24">
        <v>0</v>
      </c>
      <c r="BAU24">
        <v>0</v>
      </c>
      <c r="BAV24">
        <v>0</v>
      </c>
      <c r="BAW24">
        <v>0</v>
      </c>
      <c r="BAX24">
        <v>0</v>
      </c>
      <c r="BAY24">
        <v>0</v>
      </c>
      <c r="BAZ24">
        <v>0</v>
      </c>
      <c r="BBA24">
        <v>0</v>
      </c>
      <c r="BBB24">
        <v>0</v>
      </c>
      <c r="BDX24">
        <v>0</v>
      </c>
      <c r="BFD24">
        <v>0</v>
      </c>
      <c r="BFJ24">
        <v>0</v>
      </c>
      <c r="BGP24">
        <v>0</v>
      </c>
      <c r="BGV24">
        <v>0</v>
      </c>
      <c r="BIB24">
        <v>0</v>
      </c>
      <c r="BIC24">
        <f t="shared" si="0"/>
        <v>0</v>
      </c>
      <c r="BIH24">
        <v>0</v>
      </c>
      <c r="BJG24">
        <v>1</v>
      </c>
      <c r="BJI24">
        <v>20</v>
      </c>
      <c r="BJJ24" t="s">
        <v>2636</v>
      </c>
      <c r="BJK24">
        <v>0</v>
      </c>
      <c r="BJL24">
        <v>0</v>
      </c>
      <c r="BJM24">
        <v>0</v>
      </c>
      <c r="BJN24">
        <v>0</v>
      </c>
      <c r="BJO24">
        <v>0</v>
      </c>
      <c r="BJP24">
        <v>0</v>
      </c>
      <c r="BJQ24">
        <v>0</v>
      </c>
      <c r="BJR24">
        <v>0</v>
      </c>
      <c r="BJS24">
        <v>0</v>
      </c>
      <c r="BJT24">
        <v>0</v>
      </c>
      <c r="BJU24">
        <v>0</v>
      </c>
      <c r="BJV24">
        <v>0</v>
      </c>
      <c r="BJW24">
        <v>0</v>
      </c>
      <c r="BJX24">
        <v>0</v>
      </c>
      <c r="BJY24">
        <v>0</v>
      </c>
      <c r="BJZ24">
        <v>1</v>
      </c>
      <c r="BKA24">
        <v>0</v>
      </c>
      <c r="BKB24">
        <v>20</v>
      </c>
      <c r="BKF24">
        <v>20</v>
      </c>
      <c r="BKG24" t="s">
        <v>2627</v>
      </c>
      <c r="BKM24">
        <v>0</v>
      </c>
      <c r="BKN24">
        <f t="shared" si="1"/>
        <v>0</v>
      </c>
      <c r="BKS24">
        <v>0</v>
      </c>
      <c r="BLY24">
        <v>0</v>
      </c>
      <c r="BME24">
        <v>1</v>
      </c>
      <c r="BMG24">
        <v>1</v>
      </c>
      <c r="BMH24" t="s">
        <v>2637</v>
      </c>
      <c r="BMI24">
        <v>0</v>
      </c>
      <c r="BMJ24">
        <v>0</v>
      </c>
      <c r="BMK24">
        <v>0</v>
      </c>
      <c r="BML24">
        <v>0</v>
      </c>
      <c r="BMM24">
        <v>0</v>
      </c>
      <c r="BMN24">
        <v>0</v>
      </c>
      <c r="BMO24">
        <v>0</v>
      </c>
      <c r="BMP24">
        <v>0</v>
      </c>
      <c r="BMQ24">
        <v>0</v>
      </c>
      <c r="BMR24">
        <v>0</v>
      </c>
      <c r="BMS24">
        <v>0</v>
      </c>
      <c r="BMT24">
        <v>0</v>
      </c>
      <c r="BMU24">
        <v>1</v>
      </c>
      <c r="BMV24">
        <v>0</v>
      </c>
      <c r="BMW24">
        <v>0</v>
      </c>
      <c r="BMX24">
        <v>0</v>
      </c>
      <c r="BMY24">
        <v>0</v>
      </c>
      <c r="BNA24">
        <v>1</v>
      </c>
      <c r="BND24">
        <v>1</v>
      </c>
      <c r="BNE24" t="s">
        <v>2627</v>
      </c>
      <c r="BNK24">
        <v>0</v>
      </c>
      <c r="BNQ24">
        <v>1</v>
      </c>
      <c r="BNS24">
        <v>1</v>
      </c>
      <c r="BNT24" t="s">
        <v>2637</v>
      </c>
      <c r="BNU24">
        <v>0</v>
      </c>
      <c r="BNV24">
        <v>0</v>
      </c>
      <c r="BNW24">
        <v>0</v>
      </c>
      <c r="BNX24">
        <v>0</v>
      </c>
      <c r="BNY24">
        <v>0</v>
      </c>
      <c r="BNZ24">
        <v>0</v>
      </c>
      <c r="BOA24">
        <v>0</v>
      </c>
      <c r="BOB24">
        <v>0</v>
      </c>
      <c r="BOC24">
        <v>0</v>
      </c>
      <c r="BOD24">
        <v>0</v>
      </c>
      <c r="BOE24">
        <v>0</v>
      </c>
      <c r="BOF24">
        <v>0</v>
      </c>
      <c r="BOG24">
        <v>1</v>
      </c>
      <c r="BOH24">
        <v>0</v>
      </c>
      <c r="BOI24">
        <v>0</v>
      </c>
      <c r="BOJ24">
        <v>0</v>
      </c>
      <c r="BOK24">
        <v>0</v>
      </c>
      <c r="BOM24">
        <v>1</v>
      </c>
      <c r="BOP24">
        <v>1</v>
      </c>
      <c r="BOQ24" t="s">
        <v>2627</v>
      </c>
      <c r="BOW24">
        <v>0</v>
      </c>
      <c r="BOY24">
        <v>0</v>
      </c>
      <c r="BOZ24">
        <v>0</v>
      </c>
      <c r="BPA24">
        <v>0</v>
      </c>
      <c r="BPB24">
        <v>0</v>
      </c>
      <c r="BPC24">
        <v>1</v>
      </c>
      <c r="BPE24">
        <v>1</v>
      </c>
      <c r="BPF24" t="s">
        <v>2636</v>
      </c>
      <c r="BPG24">
        <v>0</v>
      </c>
      <c r="BPH24">
        <v>0</v>
      </c>
      <c r="BPI24">
        <v>0</v>
      </c>
      <c r="BPJ24">
        <v>0</v>
      </c>
      <c r="BPK24">
        <v>0</v>
      </c>
      <c r="BPL24">
        <v>0</v>
      </c>
      <c r="BPM24">
        <v>0</v>
      </c>
      <c r="BPN24">
        <v>0</v>
      </c>
      <c r="BPO24">
        <v>0</v>
      </c>
      <c r="BPP24">
        <v>0</v>
      </c>
      <c r="BPQ24">
        <v>0</v>
      </c>
      <c r="BPR24">
        <v>0</v>
      </c>
      <c r="BPS24">
        <v>0</v>
      </c>
      <c r="BPT24">
        <v>0</v>
      </c>
      <c r="BPU24">
        <v>0</v>
      </c>
      <c r="BPV24">
        <v>1</v>
      </c>
      <c r="BPW24">
        <v>0</v>
      </c>
      <c r="BPX24">
        <v>1</v>
      </c>
      <c r="BQB24">
        <v>1</v>
      </c>
      <c r="BQC24" t="s">
        <v>2627</v>
      </c>
      <c r="BQI24">
        <v>0</v>
      </c>
      <c r="BQO24">
        <v>1</v>
      </c>
      <c r="BQQ24">
        <v>500</v>
      </c>
      <c r="BQR24" t="s">
        <v>2637</v>
      </c>
      <c r="BQS24">
        <v>0</v>
      </c>
      <c r="BQT24">
        <v>0</v>
      </c>
      <c r="BQU24">
        <v>0</v>
      </c>
      <c r="BQV24">
        <v>0</v>
      </c>
      <c r="BQW24">
        <v>0</v>
      </c>
      <c r="BQX24">
        <v>0</v>
      </c>
      <c r="BQY24">
        <v>0</v>
      </c>
      <c r="BQZ24">
        <v>0</v>
      </c>
      <c r="BRA24">
        <v>0</v>
      </c>
      <c r="BRB24">
        <v>0</v>
      </c>
      <c r="BRC24">
        <v>0</v>
      </c>
      <c r="BRD24">
        <v>0</v>
      </c>
      <c r="BRE24">
        <v>1</v>
      </c>
      <c r="BRF24">
        <v>0</v>
      </c>
      <c r="BRG24">
        <v>0</v>
      </c>
      <c r="BRH24">
        <v>0</v>
      </c>
      <c r="BRI24">
        <v>0</v>
      </c>
      <c r="BRK24">
        <v>500</v>
      </c>
      <c r="BRN24">
        <v>200</v>
      </c>
      <c r="BRO24" t="s">
        <v>2613</v>
      </c>
      <c r="BRP24">
        <v>300</v>
      </c>
      <c r="BRQ24">
        <v>0</v>
      </c>
      <c r="BRR24">
        <v>0</v>
      </c>
      <c r="BRS24">
        <v>0</v>
      </c>
      <c r="BRT24">
        <v>0</v>
      </c>
      <c r="BRU24">
        <v>0</v>
      </c>
      <c r="BRV24">
        <v>0</v>
      </c>
      <c r="BRW24">
        <v>0</v>
      </c>
      <c r="BSC24">
        <v>0</v>
      </c>
      <c r="BTJ24">
        <v>0</v>
      </c>
      <c r="BTP24">
        <v>0</v>
      </c>
      <c r="BUO24">
        <v>1</v>
      </c>
      <c r="BUQ24">
        <v>1</v>
      </c>
      <c r="BUR24" t="s">
        <v>2636</v>
      </c>
      <c r="BUS24">
        <v>0</v>
      </c>
      <c r="BUT24">
        <v>0</v>
      </c>
      <c r="BUU24">
        <v>0</v>
      </c>
      <c r="BUV24">
        <v>0</v>
      </c>
      <c r="BUW24">
        <v>0</v>
      </c>
      <c r="BUX24">
        <v>0</v>
      </c>
      <c r="BUY24">
        <v>0</v>
      </c>
      <c r="BUZ24">
        <v>0</v>
      </c>
      <c r="BVA24">
        <v>0</v>
      </c>
      <c r="BVB24">
        <v>0</v>
      </c>
      <c r="BVC24">
        <v>0</v>
      </c>
      <c r="BVD24">
        <v>0</v>
      </c>
      <c r="BVE24">
        <v>0</v>
      </c>
      <c r="BVF24">
        <v>0</v>
      </c>
      <c r="BVG24">
        <v>0</v>
      </c>
      <c r="BVH24">
        <v>1</v>
      </c>
      <c r="BVI24">
        <v>0</v>
      </c>
      <c r="BVJ24">
        <v>1</v>
      </c>
      <c r="BVN24">
        <v>1</v>
      </c>
      <c r="BVO24" t="s">
        <v>2627</v>
      </c>
      <c r="BVP24">
        <v>0</v>
      </c>
      <c r="BVV24">
        <v>0</v>
      </c>
      <c r="BWU24">
        <v>0</v>
      </c>
      <c r="BYA24">
        <v>0</v>
      </c>
      <c r="BYB24">
        <f t="shared" si="2"/>
        <v>0</v>
      </c>
      <c r="BYH24">
        <v>0</v>
      </c>
      <c r="CAL24">
        <v>0</v>
      </c>
      <c r="CAV24">
        <v>0</v>
      </c>
      <c r="CBR24">
        <v>1</v>
      </c>
      <c r="CBT24">
        <v>3</v>
      </c>
      <c r="CBU24">
        <v>0</v>
      </c>
      <c r="CBV24">
        <v>0</v>
      </c>
      <c r="CBW24">
        <v>0</v>
      </c>
      <c r="CBX24">
        <v>0</v>
      </c>
      <c r="CCK24">
        <v>0</v>
      </c>
      <c r="CDA24" t="s">
        <v>2627</v>
      </c>
      <c r="CDL24">
        <v>1</v>
      </c>
      <c r="CDM24" t="s">
        <v>2672</v>
      </c>
      <c r="CDN24">
        <v>0</v>
      </c>
      <c r="CDO24">
        <v>0</v>
      </c>
      <c r="CDP24">
        <v>0</v>
      </c>
      <c r="CDQ24">
        <v>0</v>
      </c>
      <c r="CDR24">
        <v>0</v>
      </c>
      <c r="CDS24">
        <v>0</v>
      </c>
      <c r="CDT24">
        <v>0</v>
      </c>
      <c r="CDU24">
        <v>0</v>
      </c>
      <c r="CDV24">
        <v>0</v>
      </c>
      <c r="CDW24">
        <v>0</v>
      </c>
      <c r="CDX24">
        <v>0</v>
      </c>
      <c r="CDY24">
        <v>0</v>
      </c>
      <c r="CDZ24">
        <v>0</v>
      </c>
      <c r="CEA24">
        <v>1</v>
      </c>
      <c r="CEB24">
        <v>0</v>
      </c>
      <c r="CEF24">
        <v>0</v>
      </c>
      <c r="CEG24">
        <v>0</v>
      </c>
      <c r="CEH24">
        <v>1</v>
      </c>
      <c r="CEI24">
        <v>0</v>
      </c>
      <c r="CEM24" t="s">
        <v>2695</v>
      </c>
      <c r="CEN24">
        <v>0</v>
      </c>
      <c r="CEO24" t="s">
        <v>2695</v>
      </c>
      <c r="CEP24">
        <v>0</v>
      </c>
      <c r="CEQ24">
        <v>1</v>
      </c>
      <c r="CER24">
        <v>0</v>
      </c>
      <c r="CES24">
        <v>0</v>
      </c>
      <c r="CET24">
        <v>0</v>
      </c>
      <c r="CEU24">
        <v>1</v>
      </c>
      <c r="CEV24">
        <v>0</v>
      </c>
      <c r="CFB24">
        <v>0</v>
      </c>
      <c r="CFH24">
        <v>0</v>
      </c>
      <c r="CFN24">
        <v>1</v>
      </c>
      <c r="CFO24">
        <v>0</v>
      </c>
      <c r="CFP24">
        <v>0</v>
      </c>
      <c r="CFQ24">
        <v>0</v>
      </c>
      <c r="CFR24">
        <v>1</v>
      </c>
      <c r="CFS24">
        <v>0</v>
      </c>
      <c r="CFT24">
        <v>0</v>
      </c>
      <c r="CFZ24">
        <v>0</v>
      </c>
      <c r="CGF24">
        <v>0</v>
      </c>
      <c r="CGL24">
        <v>2</v>
      </c>
      <c r="CGM24">
        <v>0</v>
      </c>
      <c r="CGN24">
        <v>0</v>
      </c>
      <c r="CGO24">
        <v>0</v>
      </c>
      <c r="CGP24">
        <v>0</v>
      </c>
      <c r="CGQ24">
        <v>0</v>
      </c>
      <c r="CGR24">
        <v>1</v>
      </c>
      <c r="CGS24">
        <v>0</v>
      </c>
      <c r="CGT24">
        <v>0</v>
      </c>
      <c r="CGU24">
        <v>0</v>
      </c>
      <c r="CGV24">
        <v>0</v>
      </c>
      <c r="CGW24">
        <v>0</v>
      </c>
      <c r="CGX24">
        <v>1</v>
      </c>
      <c r="CGY24">
        <v>1</v>
      </c>
      <c r="CGZ24">
        <v>0</v>
      </c>
      <c r="CHA24">
        <v>0</v>
      </c>
      <c r="CHB24">
        <v>0</v>
      </c>
      <c r="CHC24">
        <v>0</v>
      </c>
      <c r="CHD24">
        <v>1</v>
      </c>
      <c r="CHE24">
        <v>0</v>
      </c>
      <c r="CHF24">
        <v>1</v>
      </c>
      <c r="CHG24">
        <v>0</v>
      </c>
      <c r="CHH24">
        <v>0</v>
      </c>
      <c r="CHI24">
        <v>0</v>
      </c>
      <c r="CHJ24">
        <v>0</v>
      </c>
      <c r="CHP24">
        <v>0</v>
      </c>
      <c r="CHV24">
        <v>0</v>
      </c>
      <c r="CIB24">
        <v>1</v>
      </c>
      <c r="CIC24">
        <v>0</v>
      </c>
      <c r="CID24">
        <v>0</v>
      </c>
      <c r="CIE24">
        <v>0</v>
      </c>
      <c r="CIF24">
        <v>1</v>
      </c>
      <c r="CIG24">
        <v>0</v>
      </c>
      <c r="CIH24">
        <v>1</v>
      </c>
      <c r="CII24">
        <v>0</v>
      </c>
      <c r="CIJ24">
        <v>1</v>
      </c>
      <c r="CIK24">
        <v>0</v>
      </c>
      <c r="CIL24">
        <v>0</v>
      </c>
      <c r="CIM24">
        <v>0</v>
      </c>
      <c r="CIN24">
        <v>0</v>
      </c>
      <c r="CIT24">
        <v>0</v>
      </c>
      <c r="CIZ24">
        <v>0</v>
      </c>
      <c r="CJF24">
        <v>0</v>
      </c>
      <c r="CJG24">
        <v>0</v>
      </c>
      <c r="CJH24">
        <v>2</v>
      </c>
      <c r="CJI24">
        <v>0</v>
      </c>
      <c r="CJJ24">
        <v>2</v>
      </c>
      <c r="CJK24">
        <v>0</v>
      </c>
      <c r="CJL24">
        <v>0</v>
      </c>
      <c r="CJM24">
        <v>0</v>
      </c>
      <c r="CJN24">
        <v>1</v>
      </c>
      <c r="CJO24">
        <v>0</v>
      </c>
      <c r="CJP24">
        <v>0</v>
      </c>
      <c r="CJQ24">
        <v>0</v>
      </c>
      <c r="CJT24">
        <v>12500</v>
      </c>
      <c r="CJU24" s="3" t="s">
        <v>2714</v>
      </c>
      <c r="CJV24">
        <v>12000</v>
      </c>
      <c r="CJW24" t="s">
        <v>2641</v>
      </c>
      <c r="CJX24">
        <v>0</v>
      </c>
      <c r="CJY24">
        <v>0</v>
      </c>
      <c r="CJZ24">
        <v>0</v>
      </c>
      <c r="CKA24">
        <v>0</v>
      </c>
      <c r="CKB24">
        <v>0</v>
      </c>
      <c r="CKC24">
        <v>0</v>
      </c>
      <c r="CKD24">
        <v>0</v>
      </c>
      <c r="CKE24">
        <v>0</v>
      </c>
      <c r="CKF24">
        <v>0</v>
      </c>
      <c r="CKG24">
        <v>0</v>
      </c>
      <c r="CKH24">
        <v>0</v>
      </c>
      <c r="CKI24">
        <v>0</v>
      </c>
      <c r="CKJ24">
        <v>0</v>
      </c>
      <c r="CKK24">
        <v>0</v>
      </c>
      <c r="CKL24">
        <v>0</v>
      </c>
      <c r="CKM24">
        <v>0</v>
      </c>
      <c r="CKN24">
        <v>0</v>
      </c>
      <c r="CKO24">
        <v>0</v>
      </c>
      <c r="CKP24">
        <v>0</v>
      </c>
      <c r="CKQ24">
        <v>0</v>
      </c>
      <c r="CKR24">
        <v>0</v>
      </c>
      <c r="CKS24">
        <v>1</v>
      </c>
      <c r="CKT24">
        <v>0</v>
      </c>
      <c r="CKU24">
        <v>0</v>
      </c>
      <c r="CKV24">
        <v>0</v>
      </c>
      <c r="CKW24">
        <v>0</v>
      </c>
      <c r="CKX24">
        <v>0</v>
      </c>
      <c r="CKY24">
        <v>0</v>
      </c>
      <c r="CKZ24">
        <v>0</v>
      </c>
      <c r="CLA24">
        <v>0</v>
      </c>
      <c r="CLB24">
        <v>0</v>
      </c>
      <c r="CLD24">
        <v>500</v>
      </c>
      <c r="CLQ24" t="s">
        <v>2627</v>
      </c>
      <c r="CLW24" t="s">
        <v>2713</v>
      </c>
      <c r="CLX24">
        <v>1</v>
      </c>
      <c r="CLY24">
        <v>0</v>
      </c>
      <c r="CLZ24">
        <v>0</v>
      </c>
      <c r="CMA24">
        <v>1</v>
      </c>
      <c r="CMB24">
        <v>0</v>
      </c>
      <c r="CMC24">
        <v>0</v>
      </c>
      <c r="CMD24">
        <v>0</v>
      </c>
      <c r="CME24">
        <v>0</v>
      </c>
      <c r="CMG24">
        <v>0</v>
      </c>
      <c r="CMH24" t="s">
        <v>2696</v>
      </c>
      <c r="CMI24">
        <v>0</v>
      </c>
      <c r="CMJ24" t="s">
        <v>2696</v>
      </c>
      <c r="CMK24">
        <v>0</v>
      </c>
      <c r="CML24">
        <v>0</v>
      </c>
      <c r="CMM24">
        <v>0</v>
      </c>
      <c r="CMN24">
        <v>0</v>
      </c>
      <c r="CMO24">
        <v>0</v>
      </c>
      <c r="CMP24">
        <v>0</v>
      </c>
      <c r="CMQ24">
        <v>0</v>
      </c>
      <c r="CMR24">
        <v>0</v>
      </c>
      <c r="CMS24">
        <v>0</v>
      </c>
      <c r="CMT24">
        <v>0</v>
      </c>
      <c r="CMU24">
        <v>0</v>
      </c>
      <c r="CMV24">
        <v>0</v>
      </c>
      <c r="CMW24">
        <v>0</v>
      </c>
      <c r="CMX24">
        <v>0</v>
      </c>
      <c r="CMY24">
        <v>0</v>
      </c>
      <c r="CMZ24">
        <v>0</v>
      </c>
      <c r="CNA24">
        <v>0</v>
      </c>
      <c r="CNB24">
        <v>0</v>
      </c>
      <c r="CNC24">
        <v>0</v>
      </c>
      <c r="CND24">
        <v>0</v>
      </c>
      <c r="CNE24">
        <v>0</v>
      </c>
      <c r="CNF24">
        <v>0</v>
      </c>
      <c r="CNG24">
        <v>0</v>
      </c>
      <c r="CNH24">
        <v>0</v>
      </c>
      <c r="CNI24">
        <v>0</v>
      </c>
      <c r="CNJ24">
        <v>0</v>
      </c>
      <c r="CNK24">
        <v>0</v>
      </c>
      <c r="CNL24">
        <v>0</v>
      </c>
      <c r="CNM24">
        <v>0</v>
      </c>
      <c r="CNN24">
        <v>0</v>
      </c>
      <c r="CNO24">
        <v>1</v>
      </c>
      <c r="COD24" t="s">
        <v>2627</v>
      </c>
      <c r="CWV24">
        <v>620532212</v>
      </c>
      <c r="CWW24" t="s">
        <v>2788</v>
      </c>
      <c r="CWX24" s="1">
        <v>45609.485312500001</v>
      </c>
      <c r="CXA24" t="s">
        <v>2645</v>
      </c>
      <c r="CXC24" t="s">
        <v>2698</v>
      </c>
      <c r="CXE24">
        <v>23</v>
      </c>
    </row>
    <row r="25" spans="1:2046 2052:2657" x14ac:dyDescent="0.25">
      <c r="A25" s="1">
        <v>45609.460302476851</v>
      </c>
      <c r="B25" s="1">
        <v>45612.380570208326</v>
      </c>
      <c r="H25" s="1">
        <v>45609</v>
      </c>
      <c r="I25" t="s">
        <v>2608</v>
      </c>
      <c r="J25" t="s">
        <v>2609</v>
      </c>
      <c r="K25" t="s">
        <v>2610</v>
      </c>
      <c r="S25" t="s">
        <v>2611</v>
      </c>
      <c r="T25">
        <v>25</v>
      </c>
      <c r="X25" t="s">
        <v>2612</v>
      </c>
      <c r="Y25" t="s">
        <v>2613</v>
      </c>
      <c r="AC25" t="s">
        <v>2614</v>
      </c>
      <c r="AD25">
        <v>1991</v>
      </c>
      <c r="AE25" t="s">
        <v>2615</v>
      </c>
      <c r="AF25">
        <v>0</v>
      </c>
      <c r="AG25">
        <v>0</v>
      </c>
      <c r="AH25">
        <v>0</v>
      </c>
      <c r="AI25">
        <v>0</v>
      </c>
      <c r="AJ25">
        <v>0</v>
      </c>
      <c r="AK25">
        <v>0</v>
      </c>
      <c r="AL25">
        <v>0</v>
      </c>
      <c r="AM25">
        <v>0</v>
      </c>
      <c r="AN25">
        <v>0</v>
      </c>
      <c r="AO25">
        <v>0</v>
      </c>
      <c r="AP25">
        <v>0</v>
      </c>
      <c r="AQ25">
        <v>0</v>
      </c>
      <c r="AR25">
        <v>0</v>
      </c>
      <c r="AS25">
        <v>0</v>
      </c>
      <c r="AT25">
        <v>0</v>
      </c>
      <c r="AU25">
        <v>1</v>
      </c>
      <c r="AV25">
        <v>0</v>
      </c>
      <c r="AW25">
        <v>0</v>
      </c>
      <c r="AX25">
        <v>0</v>
      </c>
      <c r="AY25">
        <v>0</v>
      </c>
      <c r="AZ25">
        <v>0</v>
      </c>
      <c r="BB25" t="s">
        <v>2616</v>
      </c>
      <c r="BD25" t="s">
        <v>2650</v>
      </c>
      <c r="BE25" t="s">
        <v>2624</v>
      </c>
      <c r="BF25">
        <v>0</v>
      </c>
      <c r="BG25">
        <v>0</v>
      </c>
      <c r="BH25">
        <v>0</v>
      </c>
      <c r="BI25">
        <v>0</v>
      </c>
      <c r="BJ25">
        <v>0</v>
      </c>
      <c r="BK25">
        <v>0</v>
      </c>
      <c r="BL25">
        <v>0</v>
      </c>
      <c r="BM25">
        <v>0</v>
      </c>
      <c r="BN25">
        <v>1</v>
      </c>
      <c r="BO25">
        <v>0</v>
      </c>
      <c r="BP25">
        <v>0</v>
      </c>
      <c r="BQ25">
        <v>0</v>
      </c>
      <c r="BR25">
        <v>0</v>
      </c>
      <c r="BS25">
        <v>0</v>
      </c>
      <c r="BT25">
        <v>0</v>
      </c>
      <c r="BU25">
        <v>0</v>
      </c>
      <c r="BV25">
        <v>0</v>
      </c>
      <c r="BX25">
        <v>2</v>
      </c>
      <c r="BY25">
        <v>1</v>
      </c>
      <c r="CA25" t="s">
        <v>2738</v>
      </c>
      <c r="CB25">
        <v>0</v>
      </c>
      <c r="CC25">
        <v>0</v>
      </c>
      <c r="CD25">
        <v>0</v>
      </c>
      <c r="CE25">
        <v>0</v>
      </c>
      <c r="CF25">
        <v>0</v>
      </c>
      <c r="CG25">
        <v>0</v>
      </c>
      <c r="CH25">
        <v>0</v>
      </c>
      <c r="CI25">
        <v>0</v>
      </c>
      <c r="CJ25">
        <v>0</v>
      </c>
      <c r="CK25">
        <v>0</v>
      </c>
      <c r="CL25">
        <v>0</v>
      </c>
      <c r="CM25">
        <v>0</v>
      </c>
      <c r="CN25">
        <v>0</v>
      </c>
      <c r="CO25">
        <v>1</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t="s">
        <v>2621</v>
      </c>
      <c r="DS25">
        <v>1978</v>
      </c>
      <c r="DT25" t="s">
        <v>2650</v>
      </c>
      <c r="DU25" t="s">
        <v>2618</v>
      </c>
      <c r="DV25">
        <v>0</v>
      </c>
      <c r="DW25">
        <v>0</v>
      </c>
      <c r="DX25">
        <v>0</v>
      </c>
      <c r="DY25">
        <v>0</v>
      </c>
      <c r="DZ25">
        <v>0</v>
      </c>
      <c r="EA25">
        <v>0</v>
      </c>
      <c r="EB25">
        <v>0</v>
      </c>
      <c r="EC25">
        <v>0</v>
      </c>
      <c r="ED25">
        <v>0</v>
      </c>
      <c r="EE25">
        <v>0</v>
      </c>
      <c r="EF25">
        <v>0</v>
      </c>
      <c r="EG25">
        <v>1</v>
      </c>
      <c r="EH25">
        <v>0</v>
      </c>
      <c r="EI25">
        <v>0</v>
      </c>
      <c r="EJ25">
        <v>0</v>
      </c>
      <c r="EK25">
        <v>0</v>
      </c>
      <c r="EL25">
        <v>0</v>
      </c>
      <c r="OS25" t="s">
        <v>2649</v>
      </c>
      <c r="OT25">
        <v>0</v>
      </c>
      <c r="OU25">
        <v>0</v>
      </c>
      <c r="OV25">
        <v>0</v>
      </c>
      <c r="OW25">
        <v>0</v>
      </c>
      <c r="OX25">
        <v>0</v>
      </c>
      <c r="OY25">
        <v>0</v>
      </c>
      <c r="OZ25">
        <v>0</v>
      </c>
      <c r="PA25">
        <v>0</v>
      </c>
      <c r="PB25">
        <v>0</v>
      </c>
      <c r="PC25">
        <v>0</v>
      </c>
      <c r="PD25">
        <v>0</v>
      </c>
      <c r="PE25">
        <v>0</v>
      </c>
      <c r="PF25">
        <v>0</v>
      </c>
      <c r="PG25">
        <v>0</v>
      </c>
      <c r="PH25">
        <v>0</v>
      </c>
      <c r="PI25">
        <v>0</v>
      </c>
      <c r="PJ25">
        <v>0</v>
      </c>
      <c r="PK25">
        <v>0</v>
      </c>
      <c r="PL25">
        <v>0</v>
      </c>
      <c r="PM25">
        <v>0</v>
      </c>
      <c r="PN25">
        <v>0</v>
      </c>
      <c r="PO25">
        <v>0</v>
      </c>
      <c r="PP25">
        <v>0</v>
      </c>
      <c r="PQ25">
        <v>0</v>
      </c>
      <c r="PR25">
        <v>0</v>
      </c>
      <c r="PS25">
        <v>0</v>
      </c>
      <c r="PT25">
        <v>0</v>
      </c>
      <c r="PU25">
        <v>0</v>
      </c>
      <c r="PV25">
        <v>0</v>
      </c>
      <c r="PW25">
        <v>0</v>
      </c>
      <c r="PX25">
        <v>0</v>
      </c>
      <c r="PY25">
        <v>0</v>
      </c>
      <c r="PZ25">
        <v>1</v>
      </c>
      <c r="QA25">
        <v>0</v>
      </c>
      <c r="QB25">
        <v>0</v>
      </c>
      <c r="QC25">
        <v>0</v>
      </c>
      <c r="QD25">
        <v>0</v>
      </c>
      <c r="QE25">
        <v>0</v>
      </c>
      <c r="QF25">
        <v>0</v>
      </c>
      <c r="QG25">
        <v>0</v>
      </c>
      <c r="QH25">
        <v>0</v>
      </c>
      <c r="QI25">
        <v>0</v>
      </c>
      <c r="QJ25" t="s">
        <v>2614</v>
      </c>
      <c r="QK25">
        <v>6</v>
      </c>
      <c r="AFL25" t="s">
        <v>2627</v>
      </c>
      <c r="AFO25" t="s">
        <v>2627</v>
      </c>
      <c r="AFR25" t="s">
        <v>2627</v>
      </c>
      <c r="AFU25" t="s">
        <v>2627</v>
      </c>
      <c r="AFY25" t="s">
        <v>2613</v>
      </c>
      <c r="AFZ25" t="s">
        <v>2789</v>
      </c>
      <c r="AGA25" t="s">
        <v>2613</v>
      </c>
      <c r="AGB25" t="s">
        <v>2613</v>
      </c>
      <c r="AGC25" t="s">
        <v>2627</v>
      </c>
      <c r="AGD25" t="s">
        <v>2790</v>
      </c>
      <c r="AGE25">
        <v>0</v>
      </c>
      <c r="AGF25">
        <v>0</v>
      </c>
      <c r="AZD25" t="s">
        <v>2613</v>
      </c>
      <c r="AZE25">
        <v>0</v>
      </c>
      <c r="AZF25">
        <v>0</v>
      </c>
      <c r="AZG25">
        <v>0</v>
      </c>
      <c r="AZH25">
        <v>0</v>
      </c>
      <c r="AZI25">
        <v>2</v>
      </c>
      <c r="AZJ25" t="s">
        <v>2613</v>
      </c>
      <c r="AZK25">
        <v>0</v>
      </c>
      <c r="AZL25">
        <v>0</v>
      </c>
      <c r="AZM25">
        <v>0</v>
      </c>
      <c r="AZN25">
        <v>1</v>
      </c>
      <c r="AZO25" t="s">
        <v>2627</v>
      </c>
      <c r="AZT25" t="s">
        <v>2655</v>
      </c>
      <c r="AZU25">
        <v>0</v>
      </c>
      <c r="AZV25">
        <v>0</v>
      </c>
      <c r="AZW25">
        <v>0</v>
      </c>
      <c r="AZX25">
        <v>0</v>
      </c>
      <c r="AZY25">
        <v>0</v>
      </c>
      <c r="AZZ25">
        <v>0</v>
      </c>
      <c r="BAA25">
        <v>0</v>
      </c>
      <c r="BAB25">
        <v>0</v>
      </c>
      <c r="BAC25">
        <v>0</v>
      </c>
      <c r="BAD25">
        <v>0</v>
      </c>
      <c r="BAE25">
        <v>0</v>
      </c>
      <c r="BAF25">
        <v>0</v>
      </c>
      <c r="BAG25">
        <v>0</v>
      </c>
      <c r="BAH25">
        <v>0</v>
      </c>
      <c r="BAI25">
        <v>0</v>
      </c>
      <c r="BAJ25">
        <v>0</v>
      </c>
      <c r="BAK25">
        <v>0</v>
      </c>
      <c r="BAL25">
        <v>0</v>
      </c>
      <c r="BAM25">
        <v>0</v>
      </c>
      <c r="BAN25">
        <v>0</v>
      </c>
      <c r="BAO25">
        <v>0</v>
      </c>
      <c r="BAP25">
        <v>0</v>
      </c>
      <c r="BAQ25">
        <v>1</v>
      </c>
      <c r="BAR25">
        <v>0</v>
      </c>
      <c r="BAS25">
        <v>0</v>
      </c>
      <c r="BAT25">
        <v>0</v>
      </c>
      <c r="BAU25">
        <v>0</v>
      </c>
      <c r="BAV25">
        <v>0</v>
      </c>
      <c r="BAW25">
        <v>0</v>
      </c>
      <c r="BAX25">
        <v>0</v>
      </c>
      <c r="BAY25">
        <v>0</v>
      </c>
      <c r="BAZ25">
        <v>0</v>
      </c>
      <c r="BBA25">
        <v>0</v>
      </c>
      <c r="BBB25">
        <v>0</v>
      </c>
      <c r="BCM25">
        <v>0</v>
      </c>
      <c r="BCN25">
        <v>0</v>
      </c>
      <c r="BCO25">
        <v>0</v>
      </c>
      <c r="BCP25">
        <v>1</v>
      </c>
      <c r="BDX25">
        <v>0</v>
      </c>
      <c r="BFD25">
        <v>1</v>
      </c>
      <c r="BFF25">
        <v>150</v>
      </c>
      <c r="BFG25">
        <v>0</v>
      </c>
      <c r="BFH25">
        <v>0</v>
      </c>
      <c r="BFI25">
        <v>0</v>
      </c>
      <c r="BFJ25">
        <v>0</v>
      </c>
      <c r="BGP25">
        <v>0</v>
      </c>
      <c r="BGV25">
        <v>0</v>
      </c>
      <c r="BIB25">
        <v>1</v>
      </c>
      <c r="BIC25">
        <f t="shared" si="0"/>
        <v>12</v>
      </c>
      <c r="BID25">
        <v>12</v>
      </c>
      <c r="BIE25">
        <v>0</v>
      </c>
      <c r="BIF25">
        <v>0</v>
      </c>
      <c r="BIG25">
        <v>0</v>
      </c>
      <c r="BIH25">
        <v>0</v>
      </c>
      <c r="BJG25">
        <v>0</v>
      </c>
      <c r="BKM25">
        <v>1</v>
      </c>
      <c r="BKN25">
        <f t="shared" si="1"/>
        <v>50</v>
      </c>
      <c r="BKO25">
        <v>50</v>
      </c>
      <c r="BKP25">
        <v>0</v>
      </c>
      <c r="BKQ25">
        <v>0</v>
      </c>
      <c r="BKR25">
        <v>0</v>
      </c>
      <c r="BKS25">
        <v>0</v>
      </c>
      <c r="BLY25">
        <v>0</v>
      </c>
      <c r="BME25">
        <v>0</v>
      </c>
      <c r="BNK25">
        <v>0</v>
      </c>
      <c r="BNQ25">
        <v>1</v>
      </c>
      <c r="BNS25">
        <v>1</v>
      </c>
      <c r="BNT25" t="s">
        <v>2636</v>
      </c>
      <c r="BNU25">
        <v>0</v>
      </c>
      <c r="BNV25">
        <v>0</v>
      </c>
      <c r="BNW25">
        <v>0</v>
      </c>
      <c r="BNX25">
        <v>0</v>
      </c>
      <c r="BNY25">
        <v>0</v>
      </c>
      <c r="BNZ25">
        <v>0</v>
      </c>
      <c r="BOA25">
        <v>0</v>
      </c>
      <c r="BOB25">
        <v>0</v>
      </c>
      <c r="BOC25">
        <v>0</v>
      </c>
      <c r="BOD25">
        <v>0</v>
      </c>
      <c r="BOE25">
        <v>0</v>
      </c>
      <c r="BOF25">
        <v>0</v>
      </c>
      <c r="BOG25">
        <v>0</v>
      </c>
      <c r="BOH25">
        <v>0</v>
      </c>
      <c r="BOI25">
        <v>0</v>
      </c>
      <c r="BOJ25">
        <v>1</v>
      </c>
      <c r="BOK25">
        <v>0</v>
      </c>
      <c r="BOL25">
        <v>1</v>
      </c>
      <c r="BOP25">
        <v>1</v>
      </c>
      <c r="BOQ25" t="s">
        <v>2627</v>
      </c>
      <c r="BOW25">
        <v>0</v>
      </c>
      <c r="BOY25">
        <v>0</v>
      </c>
      <c r="BOZ25">
        <v>0</v>
      </c>
      <c r="BPA25">
        <v>0</v>
      </c>
      <c r="BPB25">
        <v>0</v>
      </c>
      <c r="BPC25">
        <v>1</v>
      </c>
      <c r="BPE25">
        <v>1</v>
      </c>
      <c r="BPF25" t="s">
        <v>2636</v>
      </c>
      <c r="BPG25">
        <v>0</v>
      </c>
      <c r="BPH25">
        <v>0</v>
      </c>
      <c r="BPI25">
        <v>0</v>
      </c>
      <c r="BPJ25">
        <v>0</v>
      </c>
      <c r="BPK25">
        <v>0</v>
      </c>
      <c r="BPL25">
        <v>0</v>
      </c>
      <c r="BPM25">
        <v>0</v>
      </c>
      <c r="BPN25">
        <v>0</v>
      </c>
      <c r="BPO25">
        <v>0</v>
      </c>
      <c r="BPP25">
        <v>0</v>
      </c>
      <c r="BPQ25">
        <v>0</v>
      </c>
      <c r="BPR25">
        <v>0</v>
      </c>
      <c r="BPS25">
        <v>0</v>
      </c>
      <c r="BPT25">
        <v>0</v>
      </c>
      <c r="BPU25">
        <v>0</v>
      </c>
      <c r="BPV25">
        <v>1</v>
      </c>
      <c r="BPW25">
        <v>0</v>
      </c>
      <c r="BPX25">
        <v>1</v>
      </c>
      <c r="BQB25">
        <v>1</v>
      </c>
      <c r="BQC25" t="s">
        <v>2627</v>
      </c>
      <c r="BQI25">
        <v>0</v>
      </c>
      <c r="BQO25">
        <v>0</v>
      </c>
      <c r="BRW25">
        <v>1</v>
      </c>
      <c r="BRY25">
        <v>200</v>
      </c>
      <c r="BRZ25">
        <v>0</v>
      </c>
      <c r="BSA25">
        <v>0</v>
      </c>
      <c r="BSB25">
        <v>0</v>
      </c>
      <c r="BSC25">
        <v>0</v>
      </c>
      <c r="BTJ25">
        <v>1</v>
      </c>
      <c r="BTL25">
        <v>0</v>
      </c>
      <c r="BTM25">
        <v>0</v>
      </c>
      <c r="BTN25">
        <v>0</v>
      </c>
      <c r="BTO25">
        <v>5</v>
      </c>
      <c r="BTP25">
        <v>0</v>
      </c>
      <c r="BUO25">
        <v>1</v>
      </c>
      <c r="BUQ25">
        <v>2</v>
      </c>
      <c r="BUR25" t="s">
        <v>2636</v>
      </c>
      <c r="BUS25">
        <v>0</v>
      </c>
      <c r="BUT25">
        <v>0</v>
      </c>
      <c r="BUU25">
        <v>0</v>
      </c>
      <c r="BUV25">
        <v>0</v>
      </c>
      <c r="BUW25">
        <v>0</v>
      </c>
      <c r="BUX25">
        <v>0</v>
      </c>
      <c r="BUY25">
        <v>0</v>
      </c>
      <c r="BUZ25">
        <v>0</v>
      </c>
      <c r="BVA25">
        <v>0</v>
      </c>
      <c r="BVB25">
        <v>0</v>
      </c>
      <c r="BVC25">
        <v>0</v>
      </c>
      <c r="BVD25">
        <v>0</v>
      </c>
      <c r="BVE25">
        <v>0</v>
      </c>
      <c r="BVF25">
        <v>0</v>
      </c>
      <c r="BVG25">
        <v>0</v>
      </c>
      <c r="BVH25">
        <v>1</v>
      </c>
      <c r="BVI25">
        <v>0</v>
      </c>
      <c r="BVJ25">
        <v>2</v>
      </c>
      <c r="BVN25">
        <v>2</v>
      </c>
      <c r="BVO25" t="s">
        <v>2627</v>
      </c>
      <c r="BVP25">
        <v>0</v>
      </c>
      <c r="BVV25">
        <v>0</v>
      </c>
      <c r="BWU25">
        <v>0</v>
      </c>
      <c r="BYA25">
        <v>0</v>
      </c>
      <c r="BYB25">
        <f t="shared" si="2"/>
        <v>0</v>
      </c>
      <c r="BYH25">
        <v>0</v>
      </c>
      <c r="CAL25">
        <v>0</v>
      </c>
      <c r="CAV25">
        <v>0</v>
      </c>
      <c r="CBR25">
        <v>1</v>
      </c>
      <c r="CBT25">
        <v>0</v>
      </c>
      <c r="CBU25">
        <v>0</v>
      </c>
      <c r="CBV25">
        <v>0</v>
      </c>
      <c r="CBW25">
        <v>300</v>
      </c>
      <c r="CBX25">
        <v>0</v>
      </c>
      <c r="CCK25">
        <v>0</v>
      </c>
      <c r="CDA25" t="s">
        <v>2627</v>
      </c>
      <c r="CDL25">
        <v>2</v>
      </c>
      <c r="CDM25" t="s">
        <v>2684</v>
      </c>
      <c r="CDN25">
        <v>0</v>
      </c>
      <c r="CDO25">
        <v>0</v>
      </c>
      <c r="CDP25">
        <v>0</v>
      </c>
      <c r="CDQ25">
        <v>0</v>
      </c>
      <c r="CDR25">
        <v>0</v>
      </c>
      <c r="CDS25">
        <v>0</v>
      </c>
      <c r="CDT25">
        <v>0</v>
      </c>
      <c r="CDU25">
        <v>0</v>
      </c>
      <c r="CDV25">
        <v>0</v>
      </c>
      <c r="CDW25">
        <v>0</v>
      </c>
      <c r="CDX25">
        <v>0</v>
      </c>
      <c r="CDY25">
        <v>1</v>
      </c>
      <c r="CDZ25">
        <v>1</v>
      </c>
      <c r="CEA25">
        <v>0</v>
      </c>
      <c r="CEB25">
        <v>0</v>
      </c>
      <c r="CEC25">
        <v>0</v>
      </c>
      <c r="CED25">
        <v>0</v>
      </c>
      <c r="CEE25">
        <v>0</v>
      </c>
      <c r="CEI25">
        <v>1</v>
      </c>
      <c r="CEJ25">
        <v>0</v>
      </c>
      <c r="CEK25">
        <v>0</v>
      </c>
      <c r="CEL25">
        <v>1</v>
      </c>
      <c r="CEM25" t="s">
        <v>2639</v>
      </c>
      <c r="CEN25">
        <v>34</v>
      </c>
      <c r="CEO25" t="s">
        <v>2695</v>
      </c>
      <c r="CEP25">
        <v>0</v>
      </c>
      <c r="CEQ25">
        <v>3</v>
      </c>
      <c r="CER25">
        <v>0</v>
      </c>
      <c r="CES25">
        <v>0</v>
      </c>
      <c r="CET25">
        <v>0</v>
      </c>
      <c r="CEU25">
        <v>3</v>
      </c>
      <c r="CEV25">
        <v>2</v>
      </c>
      <c r="CEW25">
        <v>0</v>
      </c>
      <c r="CEX25">
        <v>0</v>
      </c>
      <c r="CEY25">
        <v>0</v>
      </c>
      <c r="CEZ25">
        <v>2</v>
      </c>
      <c r="CFA25">
        <v>0</v>
      </c>
      <c r="CFB25">
        <v>0</v>
      </c>
      <c r="CFH25">
        <v>1</v>
      </c>
      <c r="CFI25">
        <v>0</v>
      </c>
      <c r="CFJ25">
        <v>0</v>
      </c>
      <c r="CFK25">
        <v>0</v>
      </c>
      <c r="CFL25">
        <v>1</v>
      </c>
      <c r="CFM25">
        <v>0</v>
      </c>
      <c r="CFN25">
        <v>3</v>
      </c>
      <c r="CFO25">
        <v>0</v>
      </c>
      <c r="CFP25">
        <v>0</v>
      </c>
      <c r="CFQ25">
        <v>0</v>
      </c>
      <c r="CFR25">
        <v>0</v>
      </c>
      <c r="CFS25">
        <v>0</v>
      </c>
      <c r="CFT25">
        <v>1</v>
      </c>
      <c r="CFU25">
        <v>0</v>
      </c>
      <c r="CFV25">
        <v>0</v>
      </c>
      <c r="CFW25">
        <v>0</v>
      </c>
      <c r="CFX25">
        <v>1</v>
      </c>
      <c r="CFY25">
        <v>0</v>
      </c>
      <c r="CFZ25">
        <v>1</v>
      </c>
      <c r="CGA25">
        <v>1</v>
      </c>
      <c r="CGB25">
        <v>0</v>
      </c>
      <c r="CGC25">
        <v>0</v>
      </c>
      <c r="CGD25">
        <v>0</v>
      </c>
      <c r="CGE25">
        <v>0</v>
      </c>
      <c r="CGF25">
        <v>0</v>
      </c>
      <c r="CGL25">
        <v>0</v>
      </c>
      <c r="CGR25">
        <v>0</v>
      </c>
      <c r="CGX25">
        <v>2</v>
      </c>
      <c r="CGY25">
        <v>2</v>
      </c>
      <c r="CGZ25">
        <v>0</v>
      </c>
      <c r="CHA25">
        <v>0</v>
      </c>
      <c r="CHB25">
        <v>0</v>
      </c>
      <c r="CHC25">
        <v>0</v>
      </c>
      <c r="CHD25">
        <v>2</v>
      </c>
      <c r="CHE25">
        <v>2</v>
      </c>
      <c r="CHF25">
        <v>0</v>
      </c>
      <c r="CHG25">
        <v>0</v>
      </c>
      <c r="CHH25">
        <v>0</v>
      </c>
      <c r="CHI25">
        <v>0</v>
      </c>
      <c r="CHJ25">
        <v>0</v>
      </c>
      <c r="CHP25">
        <v>0</v>
      </c>
      <c r="CHV25">
        <v>0</v>
      </c>
      <c r="CIB25">
        <v>0</v>
      </c>
      <c r="CIH25">
        <v>0</v>
      </c>
      <c r="CIN25">
        <v>0</v>
      </c>
      <c r="CIT25">
        <v>0</v>
      </c>
      <c r="CIZ25">
        <v>0</v>
      </c>
      <c r="CJF25">
        <v>0</v>
      </c>
      <c r="CJG25">
        <v>0</v>
      </c>
      <c r="CJH25">
        <v>1</v>
      </c>
      <c r="CJI25">
        <v>0</v>
      </c>
      <c r="CJJ25">
        <v>0</v>
      </c>
      <c r="CJK25">
        <v>0</v>
      </c>
      <c r="CJL25">
        <v>1</v>
      </c>
      <c r="CJM25">
        <v>0</v>
      </c>
      <c r="CJN25">
        <v>2</v>
      </c>
      <c r="CJO25">
        <v>0</v>
      </c>
      <c r="CJP25">
        <v>0</v>
      </c>
      <c r="CJQ25">
        <v>0</v>
      </c>
      <c r="CJT25">
        <v>20000</v>
      </c>
      <c r="CJU25" s="3" t="s">
        <v>2714</v>
      </c>
      <c r="CJV25">
        <v>10000</v>
      </c>
      <c r="CJW25" t="s">
        <v>2641</v>
      </c>
      <c r="CJX25">
        <v>0</v>
      </c>
      <c r="CJY25">
        <v>0</v>
      </c>
      <c r="CJZ25">
        <v>0</v>
      </c>
      <c r="CKA25">
        <v>0</v>
      </c>
      <c r="CKB25">
        <v>0</v>
      </c>
      <c r="CKC25">
        <v>0</v>
      </c>
      <c r="CKD25">
        <v>0</v>
      </c>
      <c r="CKE25">
        <v>0</v>
      </c>
      <c r="CKF25">
        <v>0</v>
      </c>
      <c r="CKG25">
        <v>0</v>
      </c>
      <c r="CKH25">
        <v>0</v>
      </c>
      <c r="CKI25">
        <v>0</v>
      </c>
      <c r="CKJ25">
        <v>0</v>
      </c>
      <c r="CKK25">
        <v>0</v>
      </c>
      <c r="CKL25">
        <v>0</v>
      </c>
      <c r="CKM25">
        <v>0</v>
      </c>
      <c r="CKN25">
        <v>0</v>
      </c>
      <c r="CKO25">
        <v>0</v>
      </c>
      <c r="CKP25">
        <v>0</v>
      </c>
      <c r="CKQ25">
        <v>0</v>
      </c>
      <c r="CKR25">
        <v>0</v>
      </c>
      <c r="CKS25">
        <v>1</v>
      </c>
      <c r="CKT25">
        <v>0</v>
      </c>
      <c r="CKU25">
        <v>0</v>
      </c>
      <c r="CKV25">
        <v>0</v>
      </c>
      <c r="CKW25">
        <v>0</v>
      </c>
      <c r="CKX25">
        <v>0</v>
      </c>
      <c r="CKY25">
        <v>0</v>
      </c>
      <c r="CKZ25">
        <v>0</v>
      </c>
      <c r="CLA25">
        <v>0</v>
      </c>
      <c r="CLB25">
        <v>0</v>
      </c>
      <c r="CLD25">
        <v>10000</v>
      </c>
      <c r="CLQ25" t="s">
        <v>2627</v>
      </c>
      <c r="CLW25" t="s">
        <v>2791</v>
      </c>
      <c r="CLX25">
        <v>1</v>
      </c>
      <c r="CLY25">
        <v>1</v>
      </c>
      <c r="CLZ25">
        <v>0</v>
      </c>
      <c r="CMA25">
        <v>0</v>
      </c>
      <c r="CMB25">
        <v>1</v>
      </c>
      <c r="CMC25">
        <v>0</v>
      </c>
      <c r="CMD25">
        <v>0</v>
      </c>
      <c r="CME25">
        <v>0</v>
      </c>
      <c r="CMG25">
        <v>25000</v>
      </c>
      <c r="CMH25" t="s">
        <v>2642</v>
      </c>
      <c r="CMI25">
        <v>25000</v>
      </c>
      <c r="CMJ25" t="s">
        <v>2696</v>
      </c>
      <c r="CMK25">
        <v>0</v>
      </c>
      <c r="CML25">
        <v>0</v>
      </c>
      <c r="CMM25">
        <v>0</v>
      </c>
      <c r="CMN25">
        <v>0</v>
      </c>
      <c r="CMO25">
        <v>0</v>
      </c>
      <c r="CMP25">
        <v>0</v>
      </c>
      <c r="CMQ25">
        <v>0</v>
      </c>
      <c r="CMR25">
        <v>0</v>
      </c>
      <c r="CMS25">
        <v>0</v>
      </c>
      <c r="CMT25">
        <v>0</v>
      </c>
      <c r="CMU25">
        <v>0</v>
      </c>
      <c r="CMV25">
        <v>0</v>
      </c>
      <c r="CMW25">
        <v>0</v>
      </c>
      <c r="CMX25">
        <v>0</v>
      </c>
      <c r="CMY25">
        <v>0</v>
      </c>
      <c r="CMZ25">
        <v>0</v>
      </c>
      <c r="CNA25">
        <v>0</v>
      </c>
      <c r="CNB25">
        <v>0</v>
      </c>
      <c r="CNC25">
        <v>0</v>
      </c>
      <c r="CND25">
        <v>0</v>
      </c>
      <c r="CNE25">
        <v>0</v>
      </c>
      <c r="CNF25">
        <v>0</v>
      </c>
      <c r="CNG25">
        <v>0</v>
      </c>
      <c r="CNH25">
        <v>0</v>
      </c>
      <c r="CNI25">
        <v>0</v>
      </c>
      <c r="CNJ25">
        <v>0</v>
      </c>
      <c r="CNK25">
        <v>0</v>
      </c>
      <c r="CNL25">
        <v>0</v>
      </c>
      <c r="CNM25">
        <v>0</v>
      </c>
      <c r="CNN25">
        <v>0</v>
      </c>
      <c r="CNO25">
        <v>1</v>
      </c>
      <c r="COD25" t="s">
        <v>2627</v>
      </c>
      <c r="CWV25">
        <v>620532233</v>
      </c>
      <c r="CWW25" t="s">
        <v>2792</v>
      </c>
      <c r="CWX25" s="1">
        <v>45609.485347222217</v>
      </c>
      <c r="CXA25" t="s">
        <v>2645</v>
      </c>
      <c r="CXC25" t="s">
        <v>2698</v>
      </c>
      <c r="CXE25">
        <v>24</v>
      </c>
    </row>
    <row r="26" spans="1:2046 2052:2657" x14ac:dyDescent="0.25">
      <c r="A26" s="1">
        <v>45609.352785995368</v>
      </c>
      <c r="B26" s="1">
        <v>45612.447395590279</v>
      </c>
      <c r="H26" s="1">
        <v>45608</v>
      </c>
      <c r="I26" t="s">
        <v>2608</v>
      </c>
      <c r="J26" t="s">
        <v>2677</v>
      </c>
      <c r="K26" t="s">
        <v>2610</v>
      </c>
      <c r="S26" t="s">
        <v>2678</v>
      </c>
      <c r="T26">
        <v>27</v>
      </c>
      <c r="X26" t="s">
        <v>2612</v>
      </c>
      <c r="Y26" t="s">
        <v>2613</v>
      </c>
      <c r="AC26" t="s">
        <v>2614</v>
      </c>
      <c r="AD26">
        <v>1997</v>
      </c>
      <c r="AE26" t="s">
        <v>2615</v>
      </c>
      <c r="AF26">
        <v>0</v>
      </c>
      <c r="AG26">
        <v>0</v>
      </c>
      <c r="AH26">
        <v>0</v>
      </c>
      <c r="AI26">
        <v>0</v>
      </c>
      <c r="AJ26">
        <v>0</v>
      </c>
      <c r="AK26">
        <v>0</v>
      </c>
      <c r="AL26">
        <v>0</v>
      </c>
      <c r="AM26">
        <v>0</v>
      </c>
      <c r="AN26">
        <v>0</v>
      </c>
      <c r="AO26">
        <v>0</v>
      </c>
      <c r="AP26">
        <v>0</v>
      </c>
      <c r="AQ26">
        <v>0</v>
      </c>
      <c r="AR26">
        <v>0</v>
      </c>
      <c r="AS26">
        <v>0</v>
      </c>
      <c r="AT26">
        <v>0</v>
      </c>
      <c r="AU26">
        <v>1</v>
      </c>
      <c r="AV26">
        <v>0</v>
      </c>
      <c r="AW26">
        <v>0</v>
      </c>
      <c r="AX26">
        <v>0</v>
      </c>
      <c r="AY26">
        <v>0</v>
      </c>
      <c r="AZ26">
        <v>0</v>
      </c>
      <c r="BB26" t="s">
        <v>2616</v>
      </c>
      <c r="BD26" t="s">
        <v>2650</v>
      </c>
      <c r="BE26" t="s">
        <v>2618</v>
      </c>
      <c r="BF26">
        <v>0</v>
      </c>
      <c r="BG26">
        <v>0</v>
      </c>
      <c r="BH26">
        <v>0</v>
      </c>
      <c r="BI26">
        <v>0</v>
      </c>
      <c r="BJ26">
        <v>0</v>
      </c>
      <c r="BK26">
        <v>0</v>
      </c>
      <c r="BL26">
        <v>0</v>
      </c>
      <c r="BM26">
        <v>0</v>
      </c>
      <c r="BN26">
        <v>0</v>
      </c>
      <c r="BO26">
        <v>0</v>
      </c>
      <c r="BP26">
        <v>0</v>
      </c>
      <c r="BQ26">
        <v>1</v>
      </c>
      <c r="BR26">
        <v>0</v>
      </c>
      <c r="BS26">
        <v>0</v>
      </c>
      <c r="BT26">
        <v>0</v>
      </c>
      <c r="BU26">
        <v>0</v>
      </c>
      <c r="BV26">
        <v>0</v>
      </c>
      <c r="BX26">
        <v>2</v>
      </c>
      <c r="BY26">
        <v>3</v>
      </c>
      <c r="CA26" t="s">
        <v>2738</v>
      </c>
      <c r="CB26">
        <v>0</v>
      </c>
      <c r="CC26">
        <v>0</v>
      </c>
      <c r="CD26">
        <v>0</v>
      </c>
      <c r="CE26">
        <v>0</v>
      </c>
      <c r="CF26">
        <v>0</v>
      </c>
      <c r="CG26">
        <v>0</v>
      </c>
      <c r="CH26">
        <v>0</v>
      </c>
      <c r="CI26">
        <v>0</v>
      </c>
      <c r="CJ26">
        <v>0</v>
      </c>
      <c r="CK26">
        <v>0</v>
      </c>
      <c r="CL26">
        <v>0</v>
      </c>
      <c r="CM26">
        <v>0</v>
      </c>
      <c r="CN26">
        <v>0</v>
      </c>
      <c r="CO26">
        <v>1</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t="s">
        <v>2621</v>
      </c>
      <c r="DS26">
        <v>1989</v>
      </c>
      <c r="DT26" t="s">
        <v>2650</v>
      </c>
      <c r="DU26" t="s">
        <v>2618</v>
      </c>
      <c r="DV26">
        <v>0</v>
      </c>
      <c r="DW26">
        <v>0</v>
      </c>
      <c r="DX26">
        <v>0</v>
      </c>
      <c r="DY26">
        <v>0</v>
      </c>
      <c r="DZ26">
        <v>0</v>
      </c>
      <c r="EA26">
        <v>0</v>
      </c>
      <c r="EB26">
        <v>0</v>
      </c>
      <c r="EC26">
        <v>0</v>
      </c>
      <c r="ED26">
        <v>0</v>
      </c>
      <c r="EE26">
        <v>0</v>
      </c>
      <c r="EF26">
        <v>0</v>
      </c>
      <c r="EG26">
        <v>1</v>
      </c>
      <c r="EH26">
        <v>0</v>
      </c>
      <c r="EI26">
        <v>0</v>
      </c>
      <c r="EJ26">
        <v>0</v>
      </c>
      <c r="EK26">
        <v>0</v>
      </c>
      <c r="EL26">
        <v>0</v>
      </c>
      <c r="OS26" t="s">
        <v>2623</v>
      </c>
      <c r="OT26">
        <v>0</v>
      </c>
      <c r="OU26">
        <v>0</v>
      </c>
      <c r="OV26">
        <v>0</v>
      </c>
      <c r="OW26">
        <v>0</v>
      </c>
      <c r="OX26">
        <v>0</v>
      </c>
      <c r="OY26">
        <v>0</v>
      </c>
      <c r="OZ26">
        <v>0</v>
      </c>
      <c r="PA26">
        <v>0</v>
      </c>
      <c r="PB26">
        <v>0</v>
      </c>
      <c r="PC26">
        <v>0</v>
      </c>
      <c r="PD26">
        <v>0</v>
      </c>
      <c r="PE26">
        <v>0</v>
      </c>
      <c r="PF26">
        <v>0</v>
      </c>
      <c r="PG26">
        <v>0</v>
      </c>
      <c r="PH26">
        <v>0</v>
      </c>
      <c r="PI26">
        <v>0</v>
      </c>
      <c r="PJ26">
        <v>0</v>
      </c>
      <c r="PK26">
        <v>0</v>
      </c>
      <c r="PL26">
        <v>0</v>
      </c>
      <c r="PM26">
        <v>0</v>
      </c>
      <c r="PN26">
        <v>0</v>
      </c>
      <c r="PO26">
        <v>0</v>
      </c>
      <c r="PP26">
        <v>0</v>
      </c>
      <c r="PQ26">
        <v>0</v>
      </c>
      <c r="PR26">
        <v>0</v>
      </c>
      <c r="PS26">
        <v>0</v>
      </c>
      <c r="PT26">
        <v>0</v>
      </c>
      <c r="PU26">
        <v>0</v>
      </c>
      <c r="PV26">
        <v>0</v>
      </c>
      <c r="PW26">
        <v>0</v>
      </c>
      <c r="PX26">
        <v>0</v>
      </c>
      <c r="PY26">
        <v>1</v>
      </c>
      <c r="PZ26">
        <v>0</v>
      </c>
      <c r="QA26">
        <v>0</v>
      </c>
      <c r="QB26">
        <v>0</v>
      </c>
      <c r="QC26">
        <v>0</v>
      </c>
      <c r="QD26">
        <v>0</v>
      </c>
      <c r="QE26">
        <v>0</v>
      </c>
      <c r="QF26">
        <v>0</v>
      </c>
      <c r="QG26">
        <v>0</v>
      </c>
      <c r="QH26">
        <v>0</v>
      </c>
      <c r="QI26">
        <v>0</v>
      </c>
      <c r="QJ26" t="s">
        <v>2621</v>
      </c>
      <c r="QK26">
        <v>9</v>
      </c>
      <c r="QL26" t="s">
        <v>2624</v>
      </c>
      <c r="QM26">
        <v>0</v>
      </c>
      <c r="QN26">
        <v>0</v>
      </c>
      <c r="QO26">
        <v>0</v>
      </c>
      <c r="QP26">
        <v>0</v>
      </c>
      <c r="QQ26">
        <v>0</v>
      </c>
      <c r="QR26">
        <v>0</v>
      </c>
      <c r="QS26">
        <v>0</v>
      </c>
      <c r="QT26">
        <v>0</v>
      </c>
      <c r="QU26">
        <v>1</v>
      </c>
      <c r="QV26">
        <v>0</v>
      </c>
      <c r="QW26">
        <v>0</v>
      </c>
      <c r="QX26">
        <v>0</v>
      </c>
      <c r="QY26">
        <v>0</v>
      </c>
      <c r="QZ26">
        <v>0</v>
      </c>
      <c r="RA26">
        <v>0</v>
      </c>
      <c r="RB26">
        <v>0</v>
      </c>
      <c r="RC26">
        <v>0</v>
      </c>
      <c r="RD26" t="s">
        <v>2667</v>
      </c>
      <c r="RF26" t="s">
        <v>2649</v>
      </c>
      <c r="RG26">
        <v>0</v>
      </c>
      <c r="RH26">
        <v>0</v>
      </c>
      <c r="RI26">
        <v>0</v>
      </c>
      <c r="RJ26">
        <v>0</v>
      </c>
      <c r="RK26">
        <v>0</v>
      </c>
      <c r="RL26">
        <v>0</v>
      </c>
      <c r="RM26">
        <v>0</v>
      </c>
      <c r="RN26">
        <v>0</v>
      </c>
      <c r="RO26">
        <v>0</v>
      </c>
      <c r="RP26">
        <v>0</v>
      </c>
      <c r="RQ26">
        <v>0</v>
      </c>
      <c r="RR26">
        <v>0</v>
      </c>
      <c r="RS26">
        <v>0</v>
      </c>
      <c r="RT26">
        <v>0</v>
      </c>
      <c r="RU26">
        <v>0</v>
      </c>
      <c r="RV26">
        <v>0</v>
      </c>
      <c r="RW26">
        <v>0</v>
      </c>
      <c r="RX26">
        <v>0</v>
      </c>
      <c r="RY26">
        <v>0</v>
      </c>
      <c r="RZ26">
        <v>0</v>
      </c>
      <c r="SA26">
        <v>0</v>
      </c>
      <c r="SB26">
        <v>0</v>
      </c>
      <c r="SC26">
        <v>0</v>
      </c>
      <c r="SD26">
        <v>0</v>
      </c>
      <c r="SE26">
        <v>0</v>
      </c>
      <c r="SF26">
        <v>0</v>
      </c>
      <c r="SG26">
        <v>0</v>
      </c>
      <c r="SH26">
        <v>0</v>
      </c>
      <c r="SI26">
        <v>0</v>
      </c>
      <c r="SJ26">
        <v>0</v>
      </c>
      <c r="SK26">
        <v>0</v>
      </c>
      <c r="SL26">
        <v>0</v>
      </c>
      <c r="SM26">
        <v>1</v>
      </c>
      <c r="SN26">
        <v>0</v>
      </c>
      <c r="SO26">
        <v>0</v>
      </c>
      <c r="SP26">
        <v>0</v>
      </c>
      <c r="SQ26">
        <v>0</v>
      </c>
      <c r="SR26">
        <v>0</v>
      </c>
      <c r="SS26">
        <v>0</v>
      </c>
      <c r="ST26">
        <v>0</v>
      </c>
      <c r="SU26">
        <v>0</v>
      </c>
      <c r="SV26">
        <v>0</v>
      </c>
      <c r="SW26" t="s">
        <v>2614</v>
      </c>
      <c r="SX26">
        <v>7</v>
      </c>
      <c r="SY26" t="s">
        <v>2624</v>
      </c>
      <c r="SZ26">
        <v>0</v>
      </c>
      <c r="TA26">
        <v>0</v>
      </c>
      <c r="TB26">
        <v>0</v>
      </c>
      <c r="TC26">
        <v>0</v>
      </c>
      <c r="TD26">
        <v>0</v>
      </c>
      <c r="TE26">
        <v>0</v>
      </c>
      <c r="TF26">
        <v>0</v>
      </c>
      <c r="TG26">
        <v>0</v>
      </c>
      <c r="TH26">
        <v>1</v>
      </c>
      <c r="TI26">
        <v>0</v>
      </c>
      <c r="TJ26">
        <v>0</v>
      </c>
      <c r="TK26">
        <v>0</v>
      </c>
      <c r="TL26">
        <v>0</v>
      </c>
      <c r="TM26">
        <v>0</v>
      </c>
      <c r="TN26">
        <v>0</v>
      </c>
      <c r="TO26">
        <v>0</v>
      </c>
      <c r="TP26">
        <v>0</v>
      </c>
      <c r="TQ26" t="s">
        <v>2667</v>
      </c>
      <c r="TS26" t="s">
        <v>2623</v>
      </c>
      <c r="TT26">
        <v>0</v>
      </c>
      <c r="TU26">
        <v>0</v>
      </c>
      <c r="TV26">
        <v>0</v>
      </c>
      <c r="TW26">
        <v>0</v>
      </c>
      <c r="TX26">
        <v>0</v>
      </c>
      <c r="TY26">
        <v>0</v>
      </c>
      <c r="TZ26">
        <v>0</v>
      </c>
      <c r="UA26">
        <v>0</v>
      </c>
      <c r="UB26">
        <v>0</v>
      </c>
      <c r="UC26">
        <v>0</v>
      </c>
      <c r="UD26">
        <v>0</v>
      </c>
      <c r="UE26">
        <v>0</v>
      </c>
      <c r="UF26">
        <v>0</v>
      </c>
      <c r="UG26">
        <v>0</v>
      </c>
      <c r="UH26">
        <v>0</v>
      </c>
      <c r="UI26">
        <v>0</v>
      </c>
      <c r="UJ26">
        <v>0</v>
      </c>
      <c r="UK26">
        <v>0</v>
      </c>
      <c r="UL26">
        <v>0</v>
      </c>
      <c r="UM26">
        <v>0</v>
      </c>
      <c r="UN26">
        <v>0</v>
      </c>
      <c r="UO26">
        <v>0</v>
      </c>
      <c r="UP26">
        <v>0</v>
      </c>
      <c r="UQ26">
        <v>0</v>
      </c>
      <c r="UR26">
        <v>0</v>
      </c>
      <c r="US26">
        <v>0</v>
      </c>
      <c r="UT26">
        <v>0</v>
      </c>
      <c r="UU26">
        <v>0</v>
      </c>
      <c r="UV26">
        <v>0</v>
      </c>
      <c r="UW26">
        <v>0</v>
      </c>
      <c r="UX26">
        <v>0</v>
      </c>
      <c r="UY26">
        <v>1</v>
      </c>
      <c r="UZ26">
        <v>0</v>
      </c>
      <c r="VA26">
        <v>0</v>
      </c>
      <c r="VB26">
        <v>0</v>
      </c>
      <c r="VC26">
        <v>0</v>
      </c>
      <c r="VD26">
        <v>0</v>
      </c>
      <c r="VE26">
        <v>0</v>
      </c>
      <c r="VF26">
        <v>0</v>
      </c>
      <c r="VG26">
        <v>0</v>
      </c>
      <c r="VH26">
        <v>0</v>
      </c>
      <c r="VI26">
        <v>0</v>
      </c>
      <c r="VJ26" t="s">
        <v>2621</v>
      </c>
      <c r="VK26">
        <v>6</v>
      </c>
      <c r="AFL26" t="s">
        <v>2627</v>
      </c>
      <c r="AFO26" t="s">
        <v>2627</v>
      </c>
      <c r="AFR26" t="s">
        <v>2627</v>
      </c>
      <c r="AFU26" t="s">
        <v>2627</v>
      </c>
      <c r="AFY26" t="s">
        <v>2613</v>
      </c>
      <c r="AFZ26" t="s">
        <v>2681</v>
      </c>
      <c r="AGA26" t="s">
        <v>2613</v>
      </c>
      <c r="AGB26" t="s">
        <v>2613</v>
      </c>
      <c r="AGC26" t="s">
        <v>2613</v>
      </c>
      <c r="AGD26" t="s">
        <v>2726</v>
      </c>
      <c r="AGE26">
        <v>4</v>
      </c>
      <c r="AGF26">
        <v>0</v>
      </c>
      <c r="AGI26" t="s">
        <v>2630</v>
      </c>
      <c r="AGJ26" t="s">
        <v>2627</v>
      </c>
      <c r="AGN26">
        <v>1</v>
      </c>
      <c r="AGO26">
        <v>0</v>
      </c>
      <c r="AGQ26" t="s">
        <v>2627</v>
      </c>
      <c r="AGU26">
        <v>0</v>
      </c>
      <c r="AGV26">
        <v>0</v>
      </c>
      <c r="AGZ26">
        <v>0</v>
      </c>
      <c r="AHC26">
        <v>0</v>
      </c>
      <c r="AHD26">
        <v>0</v>
      </c>
      <c r="AHG26">
        <v>7</v>
      </c>
      <c r="AHH26">
        <v>2</v>
      </c>
      <c r="AHI26" t="s">
        <v>2636</v>
      </c>
      <c r="AHJ26" t="s">
        <v>2627</v>
      </c>
      <c r="AHM26">
        <v>0</v>
      </c>
      <c r="AHP26">
        <v>4</v>
      </c>
      <c r="AHQ26">
        <v>50</v>
      </c>
      <c r="AHR26">
        <v>0</v>
      </c>
      <c r="AHS26">
        <v>0</v>
      </c>
      <c r="AHT26">
        <v>0</v>
      </c>
      <c r="AHU26">
        <v>0</v>
      </c>
      <c r="AHV26">
        <v>4</v>
      </c>
      <c r="AHW26">
        <v>0</v>
      </c>
      <c r="AHX26">
        <v>10</v>
      </c>
      <c r="AIS26" t="s">
        <v>2632</v>
      </c>
      <c r="AIT26" t="s">
        <v>2613</v>
      </c>
      <c r="AIU26" t="s">
        <v>2693</v>
      </c>
      <c r="AIV26" t="s">
        <v>2627</v>
      </c>
      <c r="AIX26">
        <v>4</v>
      </c>
      <c r="AIY26">
        <v>30</v>
      </c>
      <c r="AIZ26">
        <v>90</v>
      </c>
      <c r="AJA26" t="s">
        <v>2613</v>
      </c>
      <c r="AJB26">
        <v>2</v>
      </c>
      <c r="AJC26" t="s">
        <v>2694</v>
      </c>
      <c r="AJD26">
        <v>50</v>
      </c>
      <c r="AJE26">
        <v>0</v>
      </c>
      <c r="AJF26">
        <v>0</v>
      </c>
      <c r="AJJ26">
        <v>0</v>
      </c>
      <c r="AJN26">
        <v>0</v>
      </c>
      <c r="AJQ26">
        <v>2</v>
      </c>
      <c r="AJR26">
        <v>10</v>
      </c>
      <c r="AJS26" t="s">
        <v>2633</v>
      </c>
      <c r="AJT26" t="s">
        <v>2627</v>
      </c>
      <c r="AJW26">
        <v>0</v>
      </c>
      <c r="AJZ26">
        <v>3</v>
      </c>
      <c r="AKA26">
        <v>50</v>
      </c>
      <c r="AKB26">
        <v>0</v>
      </c>
      <c r="AKC26">
        <v>0</v>
      </c>
      <c r="AKD26">
        <v>0</v>
      </c>
      <c r="AKE26">
        <v>0</v>
      </c>
      <c r="AKF26">
        <v>3</v>
      </c>
      <c r="AKG26">
        <v>0</v>
      </c>
      <c r="AKH26">
        <v>0</v>
      </c>
      <c r="AKI26">
        <v>1</v>
      </c>
      <c r="AKJ26">
        <v>10</v>
      </c>
      <c r="AKK26">
        <v>0</v>
      </c>
      <c r="AKL26">
        <v>0</v>
      </c>
      <c r="AKM26">
        <v>0</v>
      </c>
      <c r="AKN26">
        <v>0</v>
      </c>
      <c r="AKO26">
        <v>1</v>
      </c>
      <c r="AKP26">
        <v>0</v>
      </c>
      <c r="AKQ26">
        <v>0</v>
      </c>
      <c r="ALC26" t="s">
        <v>2634</v>
      </c>
      <c r="ALD26" t="s">
        <v>2627</v>
      </c>
      <c r="ALH26">
        <v>2</v>
      </c>
      <c r="ALI26">
        <v>0</v>
      </c>
      <c r="ALK26" t="s">
        <v>2627</v>
      </c>
      <c r="ALO26">
        <v>0</v>
      </c>
      <c r="ALP26">
        <v>0</v>
      </c>
      <c r="ALT26">
        <v>0</v>
      </c>
      <c r="ALX26">
        <v>0</v>
      </c>
      <c r="AMA26">
        <v>1</v>
      </c>
      <c r="AMB26">
        <v>25</v>
      </c>
      <c r="AMC26" t="s">
        <v>2636</v>
      </c>
      <c r="AMD26" t="s">
        <v>2627</v>
      </c>
      <c r="AMG26">
        <v>0</v>
      </c>
      <c r="AMJ26">
        <v>0</v>
      </c>
      <c r="ANM26" t="s">
        <v>2683</v>
      </c>
      <c r="ANN26" t="s">
        <v>2627</v>
      </c>
      <c r="ANR26">
        <v>2</v>
      </c>
      <c r="ANS26">
        <v>0</v>
      </c>
      <c r="ANU26" t="s">
        <v>2627</v>
      </c>
      <c r="ANY26">
        <v>0</v>
      </c>
      <c r="ANZ26">
        <v>0</v>
      </c>
      <c r="AOD26">
        <v>0</v>
      </c>
      <c r="AOH26">
        <v>0</v>
      </c>
      <c r="AOK26">
        <v>4</v>
      </c>
      <c r="AOL26">
        <v>2</v>
      </c>
      <c r="AOM26" t="s">
        <v>2694</v>
      </c>
      <c r="AON26" t="s">
        <v>2627</v>
      </c>
      <c r="AOQ26">
        <v>0</v>
      </c>
      <c r="AOT26">
        <v>2</v>
      </c>
      <c r="AOU26">
        <v>50</v>
      </c>
      <c r="AOV26">
        <v>0</v>
      </c>
      <c r="AOW26">
        <v>0</v>
      </c>
      <c r="AOX26">
        <v>0</v>
      </c>
      <c r="AOY26">
        <v>0</v>
      </c>
      <c r="AOZ26">
        <v>2</v>
      </c>
      <c r="APA26">
        <v>0</v>
      </c>
      <c r="APB26">
        <v>0</v>
      </c>
      <c r="AZD26" t="s">
        <v>2613</v>
      </c>
      <c r="AZE26">
        <v>0</v>
      </c>
      <c r="AZF26">
        <v>0</v>
      </c>
      <c r="AZG26">
        <v>0</v>
      </c>
      <c r="AZH26">
        <v>0</v>
      </c>
      <c r="AZI26">
        <v>3</v>
      </c>
      <c r="AZJ26" t="s">
        <v>2627</v>
      </c>
      <c r="AZO26" t="s">
        <v>2627</v>
      </c>
      <c r="AZT26" t="s">
        <v>2793</v>
      </c>
      <c r="AZU26">
        <v>0</v>
      </c>
      <c r="AZV26">
        <v>0</v>
      </c>
      <c r="AZW26">
        <v>0</v>
      </c>
      <c r="AZX26">
        <v>0</v>
      </c>
      <c r="AZY26">
        <v>0</v>
      </c>
      <c r="AZZ26">
        <v>0</v>
      </c>
      <c r="BAA26">
        <v>0</v>
      </c>
      <c r="BAB26">
        <v>0</v>
      </c>
      <c r="BAC26">
        <v>0</v>
      </c>
      <c r="BAD26">
        <v>0</v>
      </c>
      <c r="BAE26">
        <v>0</v>
      </c>
      <c r="BAF26">
        <v>0</v>
      </c>
      <c r="BAG26">
        <v>0</v>
      </c>
      <c r="BAH26">
        <v>0</v>
      </c>
      <c r="BAI26">
        <v>0</v>
      </c>
      <c r="BAJ26">
        <v>0</v>
      </c>
      <c r="BAK26">
        <v>0</v>
      </c>
      <c r="BAL26">
        <v>0</v>
      </c>
      <c r="BAM26">
        <v>0</v>
      </c>
      <c r="BAN26">
        <v>0</v>
      </c>
      <c r="BAO26">
        <v>1</v>
      </c>
      <c r="BAP26">
        <v>0</v>
      </c>
      <c r="BAQ26">
        <v>0</v>
      </c>
      <c r="BAR26">
        <v>1</v>
      </c>
      <c r="BAS26">
        <v>0</v>
      </c>
      <c r="BAT26">
        <v>0</v>
      </c>
      <c r="BAU26">
        <v>0</v>
      </c>
      <c r="BAV26">
        <v>0</v>
      </c>
      <c r="BAW26">
        <v>0</v>
      </c>
      <c r="BAX26">
        <v>0</v>
      </c>
      <c r="BAY26">
        <v>0</v>
      </c>
      <c r="BAZ26">
        <v>0</v>
      </c>
      <c r="BBA26">
        <v>0</v>
      </c>
      <c r="BBB26">
        <v>0</v>
      </c>
      <c r="BCA26">
        <v>5</v>
      </c>
      <c r="BCB26">
        <v>0</v>
      </c>
      <c r="BCC26">
        <v>0</v>
      </c>
      <c r="BCD26">
        <v>0</v>
      </c>
      <c r="BCQ26">
        <v>1</v>
      </c>
      <c r="BCR26">
        <v>0</v>
      </c>
      <c r="BCS26">
        <v>0</v>
      </c>
      <c r="BCT26">
        <v>0</v>
      </c>
      <c r="BDX26">
        <v>0</v>
      </c>
      <c r="BFD26">
        <v>0</v>
      </c>
      <c r="BFJ26">
        <v>1</v>
      </c>
      <c r="BFL26">
        <v>10</v>
      </c>
      <c r="BFM26" t="s">
        <v>2637</v>
      </c>
      <c r="BFN26">
        <v>0</v>
      </c>
      <c r="BFO26">
        <v>0</v>
      </c>
      <c r="BFP26">
        <v>0</v>
      </c>
      <c r="BFQ26">
        <v>0</v>
      </c>
      <c r="BFR26">
        <v>0</v>
      </c>
      <c r="BFS26">
        <v>0</v>
      </c>
      <c r="BFT26">
        <v>0</v>
      </c>
      <c r="BFU26">
        <v>0</v>
      </c>
      <c r="BFV26">
        <v>0</v>
      </c>
      <c r="BFW26">
        <v>0</v>
      </c>
      <c r="BFX26">
        <v>0</v>
      </c>
      <c r="BFY26">
        <v>0</v>
      </c>
      <c r="BFZ26">
        <v>1</v>
      </c>
      <c r="BGA26">
        <v>0</v>
      </c>
      <c r="BGB26">
        <v>0</v>
      </c>
      <c r="BGC26">
        <v>0</v>
      </c>
      <c r="BGD26">
        <v>0</v>
      </c>
      <c r="BGF26">
        <v>10</v>
      </c>
      <c r="BGI26">
        <v>0</v>
      </c>
      <c r="BGJ26" t="s">
        <v>2613</v>
      </c>
      <c r="BGK26">
        <v>0</v>
      </c>
      <c r="BGL26">
        <v>0</v>
      </c>
      <c r="BGM26">
        <v>0</v>
      </c>
      <c r="BGN26">
        <v>10</v>
      </c>
      <c r="BGO26">
        <v>0</v>
      </c>
      <c r="BGP26">
        <v>0</v>
      </c>
      <c r="BGV26">
        <v>0</v>
      </c>
      <c r="BIB26">
        <v>1</v>
      </c>
      <c r="BIC26">
        <f t="shared" si="0"/>
        <v>50</v>
      </c>
      <c r="BID26">
        <v>50</v>
      </c>
      <c r="BIE26">
        <v>0</v>
      </c>
      <c r="BIF26">
        <v>0</v>
      </c>
      <c r="BIG26">
        <v>0</v>
      </c>
      <c r="BIH26">
        <v>0</v>
      </c>
      <c r="BJG26">
        <v>2</v>
      </c>
      <c r="BJI26">
        <v>50</v>
      </c>
      <c r="BJJ26" t="s">
        <v>2637</v>
      </c>
      <c r="BJK26">
        <v>0</v>
      </c>
      <c r="BJL26">
        <v>0</v>
      </c>
      <c r="BJM26">
        <v>0</v>
      </c>
      <c r="BJN26">
        <v>0</v>
      </c>
      <c r="BJO26">
        <v>0</v>
      </c>
      <c r="BJP26">
        <v>0</v>
      </c>
      <c r="BJQ26">
        <v>0</v>
      </c>
      <c r="BJR26">
        <v>0</v>
      </c>
      <c r="BJS26">
        <v>0</v>
      </c>
      <c r="BJT26">
        <v>0</v>
      </c>
      <c r="BJU26">
        <v>0</v>
      </c>
      <c r="BJV26">
        <v>0</v>
      </c>
      <c r="BJW26">
        <v>1</v>
      </c>
      <c r="BJX26">
        <v>0</v>
      </c>
      <c r="BJY26">
        <v>0</v>
      </c>
      <c r="BJZ26">
        <v>0</v>
      </c>
      <c r="BKA26">
        <v>0</v>
      </c>
      <c r="BKC26">
        <v>50</v>
      </c>
      <c r="BKF26">
        <v>50</v>
      </c>
      <c r="BKG26" t="s">
        <v>2627</v>
      </c>
      <c r="BKM26">
        <v>0</v>
      </c>
      <c r="BKN26">
        <f t="shared" si="1"/>
        <v>0</v>
      </c>
      <c r="BKS26">
        <v>0</v>
      </c>
      <c r="BLY26">
        <v>0</v>
      </c>
      <c r="BME26">
        <v>0</v>
      </c>
      <c r="BNK26">
        <v>0</v>
      </c>
      <c r="BNQ26">
        <v>3</v>
      </c>
      <c r="BNS26">
        <v>3</v>
      </c>
      <c r="BNT26" t="s">
        <v>2637</v>
      </c>
      <c r="BNU26">
        <v>0</v>
      </c>
      <c r="BNV26">
        <v>0</v>
      </c>
      <c r="BNW26">
        <v>0</v>
      </c>
      <c r="BNX26">
        <v>0</v>
      </c>
      <c r="BNY26">
        <v>0</v>
      </c>
      <c r="BNZ26">
        <v>0</v>
      </c>
      <c r="BOA26">
        <v>0</v>
      </c>
      <c r="BOB26">
        <v>0</v>
      </c>
      <c r="BOC26">
        <v>0</v>
      </c>
      <c r="BOD26">
        <v>0</v>
      </c>
      <c r="BOE26">
        <v>0</v>
      </c>
      <c r="BOF26">
        <v>0</v>
      </c>
      <c r="BOG26">
        <v>1</v>
      </c>
      <c r="BOH26">
        <v>0</v>
      </c>
      <c r="BOI26">
        <v>0</v>
      </c>
      <c r="BOJ26">
        <v>0</v>
      </c>
      <c r="BOK26">
        <v>0</v>
      </c>
      <c r="BOM26">
        <v>3</v>
      </c>
      <c r="BOP26">
        <v>1</v>
      </c>
      <c r="BOQ26" t="s">
        <v>2613</v>
      </c>
      <c r="BOR26">
        <v>2</v>
      </c>
      <c r="BOS26">
        <v>0</v>
      </c>
      <c r="BOT26">
        <v>0</v>
      </c>
      <c r="BOU26">
        <v>0</v>
      </c>
      <c r="BOV26">
        <v>0</v>
      </c>
      <c r="BOW26">
        <v>0</v>
      </c>
      <c r="BOY26">
        <v>0</v>
      </c>
      <c r="BOZ26">
        <v>0</v>
      </c>
      <c r="BPA26">
        <v>0</v>
      </c>
      <c r="BPB26">
        <v>0</v>
      </c>
      <c r="BPC26">
        <v>2</v>
      </c>
      <c r="BPE26">
        <v>2</v>
      </c>
      <c r="BPF26" t="s">
        <v>2637</v>
      </c>
      <c r="BPG26">
        <v>0</v>
      </c>
      <c r="BPH26">
        <v>0</v>
      </c>
      <c r="BPI26">
        <v>0</v>
      </c>
      <c r="BPJ26">
        <v>0</v>
      </c>
      <c r="BPK26">
        <v>0</v>
      </c>
      <c r="BPL26">
        <v>0</v>
      </c>
      <c r="BPM26">
        <v>0</v>
      </c>
      <c r="BPN26">
        <v>0</v>
      </c>
      <c r="BPO26">
        <v>0</v>
      </c>
      <c r="BPP26">
        <v>0</v>
      </c>
      <c r="BPQ26">
        <v>0</v>
      </c>
      <c r="BPR26">
        <v>0</v>
      </c>
      <c r="BPS26">
        <v>1</v>
      </c>
      <c r="BPT26">
        <v>0</v>
      </c>
      <c r="BPU26">
        <v>0</v>
      </c>
      <c r="BPV26">
        <v>0</v>
      </c>
      <c r="BPW26">
        <v>0</v>
      </c>
      <c r="BPY26">
        <v>2</v>
      </c>
      <c r="BQB26">
        <v>2</v>
      </c>
      <c r="BQC26" t="s">
        <v>2627</v>
      </c>
      <c r="BQI26">
        <v>0</v>
      </c>
      <c r="BQO26">
        <v>1</v>
      </c>
      <c r="BQQ26">
        <v>100</v>
      </c>
      <c r="BQR26" t="s">
        <v>2637</v>
      </c>
      <c r="BQS26">
        <v>0</v>
      </c>
      <c r="BQT26">
        <v>0</v>
      </c>
      <c r="BQU26">
        <v>0</v>
      </c>
      <c r="BQV26">
        <v>0</v>
      </c>
      <c r="BQW26">
        <v>0</v>
      </c>
      <c r="BQX26">
        <v>0</v>
      </c>
      <c r="BQY26">
        <v>0</v>
      </c>
      <c r="BQZ26">
        <v>0</v>
      </c>
      <c r="BRA26">
        <v>0</v>
      </c>
      <c r="BRB26">
        <v>0</v>
      </c>
      <c r="BRC26">
        <v>0</v>
      </c>
      <c r="BRD26">
        <v>0</v>
      </c>
      <c r="BRE26">
        <v>1</v>
      </c>
      <c r="BRF26">
        <v>0</v>
      </c>
      <c r="BRG26">
        <v>0</v>
      </c>
      <c r="BRH26">
        <v>0</v>
      </c>
      <c r="BRI26">
        <v>0</v>
      </c>
      <c r="BRK26">
        <v>100</v>
      </c>
      <c r="BRN26">
        <v>100</v>
      </c>
      <c r="BRO26" t="s">
        <v>2627</v>
      </c>
      <c r="BRV26">
        <v>5</v>
      </c>
      <c r="BRW26">
        <v>1</v>
      </c>
      <c r="BRY26">
        <v>50</v>
      </c>
      <c r="BRZ26">
        <v>0</v>
      </c>
      <c r="BSA26">
        <v>0</v>
      </c>
      <c r="BSB26">
        <v>0</v>
      </c>
      <c r="BSC26">
        <v>0</v>
      </c>
      <c r="BTJ26">
        <v>0</v>
      </c>
      <c r="BTP26">
        <v>0</v>
      </c>
      <c r="BUO26">
        <v>5</v>
      </c>
      <c r="BUQ26">
        <v>2</v>
      </c>
      <c r="BUR26" t="s">
        <v>2636</v>
      </c>
      <c r="BUS26">
        <v>0</v>
      </c>
      <c r="BUT26">
        <v>0</v>
      </c>
      <c r="BUU26">
        <v>0</v>
      </c>
      <c r="BUV26">
        <v>0</v>
      </c>
      <c r="BUW26">
        <v>0</v>
      </c>
      <c r="BUX26">
        <v>0</v>
      </c>
      <c r="BUY26">
        <v>0</v>
      </c>
      <c r="BUZ26">
        <v>0</v>
      </c>
      <c r="BVA26">
        <v>0</v>
      </c>
      <c r="BVB26">
        <v>0</v>
      </c>
      <c r="BVC26">
        <v>0</v>
      </c>
      <c r="BVD26">
        <v>0</v>
      </c>
      <c r="BVE26">
        <v>0</v>
      </c>
      <c r="BVF26">
        <v>0</v>
      </c>
      <c r="BVG26">
        <v>0</v>
      </c>
      <c r="BVH26">
        <v>1</v>
      </c>
      <c r="BVI26">
        <v>0</v>
      </c>
      <c r="BVJ26">
        <v>2</v>
      </c>
      <c r="BVN26">
        <v>2</v>
      </c>
      <c r="BVO26" t="s">
        <v>2627</v>
      </c>
      <c r="BVP26">
        <v>0</v>
      </c>
      <c r="BVV26">
        <v>0</v>
      </c>
      <c r="BWU26">
        <v>0</v>
      </c>
      <c r="BYA26">
        <v>0</v>
      </c>
      <c r="BYB26">
        <f t="shared" si="2"/>
        <v>0</v>
      </c>
      <c r="BYH26">
        <v>0</v>
      </c>
      <c r="CAL26">
        <v>0</v>
      </c>
      <c r="CAV26">
        <v>0</v>
      </c>
      <c r="CBR26">
        <v>0</v>
      </c>
      <c r="CBX26">
        <v>0</v>
      </c>
      <c r="CCK26">
        <v>0</v>
      </c>
      <c r="CDA26" t="s">
        <v>2627</v>
      </c>
      <c r="CDL26">
        <v>1</v>
      </c>
      <c r="CDM26" t="s">
        <v>2658</v>
      </c>
      <c r="CDN26">
        <v>0</v>
      </c>
      <c r="CDO26">
        <v>0</v>
      </c>
      <c r="CDP26">
        <v>0</v>
      </c>
      <c r="CDQ26">
        <v>0</v>
      </c>
      <c r="CDR26">
        <v>0</v>
      </c>
      <c r="CDS26">
        <v>0</v>
      </c>
      <c r="CDT26">
        <v>0</v>
      </c>
      <c r="CDU26">
        <v>0</v>
      </c>
      <c r="CDV26">
        <v>0</v>
      </c>
      <c r="CDW26">
        <v>0</v>
      </c>
      <c r="CDX26">
        <v>0</v>
      </c>
      <c r="CDY26">
        <v>1</v>
      </c>
      <c r="CDZ26">
        <v>0</v>
      </c>
      <c r="CEA26">
        <v>0</v>
      </c>
      <c r="CEB26">
        <v>0</v>
      </c>
      <c r="CEC26">
        <v>0</v>
      </c>
      <c r="CED26">
        <v>0</v>
      </c>
      <c r="CEE26">
        <v>1</v>
      </c>
      <c r="CEI26">
        <v>0</v>
      </c>
      <c r="CEM26" t="s">
        <v>2685</v>
      </c>
      <c r="CEN26">
        <v>25</v>
      </c>
      <c r="CEO26" t="s">
        <v>2695</v>
      </c>
      <c r="CEP26">
        <v>0</v>
      </c>
      <c r="CEQ26">
        <v>0</v>
      </c>
      <c r="CEV26">
        <v>0</v>
      </c>
      <c r="CFB26">
        <v>0</v>
      </c>
      <c r="CFH26">
        <v>0</v>
      </c>
      <c r="CFN26">
        <v>0</v>
      </c>
      <c r="CFT26">
        <v>0</v>
      </c>
      <c r="CFZ26">
        <v>0</v>
      </c>
      <c r="CGF26">
        <v>0</v>
      </c>
      <c r="CGL26">
        <v>0</v>
      </c>
      <c r="CGR26">
        <v>0</v>
      </c>
      <c r="CGX26">
        <v>1</v>
      </c>
      <c r="CGY26">
        <v>1</v>
      </c>
      <c r="CGZ26">
        <v>0</v>
      </c>
      <c r="CHA26">
        <v>0</v>
      </c>
      <c r="CHB26">
        <v>0</v>
      </c>
      <c r="CHC26">
        <v>0</v>
      </c>
      <c r="CHD26">
        <v>2</v>
      </c>
      <c r="CHE26">
        <v>0</v>
      </c>
      <c r="CHF26">
        <v>2</v>
      </c>
      <c r="CHG26">
        <v>8</v>
      </c>
      <c r="CHH26">
        <v>0</v>
      </c>
      <c r="CHI26">
        <v>0</v>
      </c>
      <c r="CHJ26">
        <v>0</v>
      </c>
      <c r="CHP26">
        <v>0</v>
      </c>
      <c r="CHV26">
        <v>0</v>
      </c>
      <c r="CIB26">
        <v>1</v>
      </c>
      <c r="CIC26">
        <v>0</v>
      </c>
      <c r="CID26">
        <v>1</v>
      </c>
      <c r="CIE26">
        <v>0</v>
      </c>
      <c r="CIF26">
        <v>0</v>
      </c>
      <c r="CIG26">
        <v>0</v>
      </c>
      <c r="CIH26">
        <v>0</v>
      </c>
      <c r="CIN26">
        <v>0</v>
      </c>
      <c r="CIT26">
        <v>0</v>
      </c>
      <c r="CIZ26">
        <v>0</v>
      </c>
      <c r="CJF26">
        <v>0</v>
      </c>
      <c r="CJG26">
        <v>0</v>
      </c>
      <c r="CJH26">
        <v>3</v>
      </c>
      <c r="CJI26">
        <v>3</v>
      </c>
      <c r="CJJ26">
        <v>0</v>
      </c>
      <c r="CJK26">
        <v>0</v>
      </c>
      <c r="CJL26">
        <v>0</v>
      </c>
      <c r="CJM26">
        <v>0</v>
      </c>
      <c r="CJN26">
        <v>0</v>
      </c>
      <c r="CJO26">
        <v>0</v>
      </c>
      <c r="CJP26">
        <v>0</v>
      </c>
      <c r="CJQ26">
        <v>0</v>
      </c>
      <c r="CJT26">
        <v>200</v>
      </c>
      <c r="CJU26" t="s">
        <v>2675</v>
      </c>
      <c r="CJV26">
        <v>200</v>
      </c>
      <c r="CJW26" t="s">
        <v>2624</v>
      </c>
      <c r="CJX26">
        <v>0</v>
      </c>
      <c r="CJY26">
        <v>0</v>
      </c>
      <c r="CJZ26">
        <v>0</v>
      </c>
      <c r="CKA26">
        <v>0</v>
      </c>
      <c r="CKB26">
        <v>0</v>
      </c>
      <c r="CKC26">
        <v>0</v>
      </c>
      <c r="CKD26">
        <v>0</v>
      </c>
      <c r="CKE26">
        <v>0</v>
      </c>
      <c r="CKF26">
        <v>0</v>
      </c>
      <c r="CKG26">
        <v>0</v>
      </c>
      <c r="CKH26">
        <v>0</v>
      </c>
      <c r="CKI26">
        <v>0</v>
      </c>
      <c r="CKJ26">
        <v>0</v>
      </c>
      <c r="CKK26">
        <v>0</v>
      </c>
      <c r="CKL26">
        <v>0</v>
      </c>
      <c r="CKM26">
        <v>0</v>
      </c>
      <c r="CKN26">
        <v>0</v>
      </c>
      <c r="CKO26">
        <v>0</v>
      </c>
      <c r="CKP26">
        <v>0</v>
      </c>
      <c r="CKQ26">
        <v>0</v>
      </c>
      <c r="CKR26">
        <v>0</v>
      </c>
      <c r="CKS26">
        <v>0</v>
      </c>
      <c r="CKT26">
        <v>0</v>
      </c>
      <c r="CKU26">
        <v>0</v>
      </c>
      <c r="CKV26">
        <v>0</v>
      </c>
      <c r="CKW26">
        <v>0</v>
      </c>
      <c r="CKX26">
        <v>0</v>
      </c>
      <c r="CKY26">
        <v>0</v>
      </c>
      <c r="CKZ26">
        <v>0</v>
      </c>
      <c r="CLA26">
        <v>1</v>
      </c>
      <c r="CLB26">
        <v>0</v>
      </c>
      <c r="CLQ26" t="s">
        <v>2627</v>
      </c>
      <c r="CLW26" t="s">
        <v>2643</v>
      </c>
      <c r="CLX26">
        <v>1</v>
      </c>
      <c r="CLY26">
        <v>1</v>
      </c>
      <c r="CLZ26">
        <v>0</v>
      </c>
      <c r="CMA26">
        <v>0</v>
      </c>
      <c r="CMB26">
        <v>0</v>
      </c>
      <c r="CMC26">
        <v>0</v>
      </c>
      <c r="CMD26">
        <v>0</v>
      </c>
      <c r="CME26">
        <v>0</v>
      </c>
      <c r="CMG26">
        <v>400</v>
      </c>
      <c r="CMH26" t="s">
        <v>2675</v>
      </c>
      <c r="CMI26">
        <v>400</v>
      </c>
      <c r="CMJ26" t="s">
        <v>2696</v>
      </c>
      <c r="CMK26">
        <v>0</v>
      </c>
      <c r="CML26">
        <v>0</v>
      </c>
      <c r="CMM26">
        <v>0</v>
      </c>
      <c r="CMN26">
        <v>0</v>
      </c>
      <c r="CMO26">
        <v>0</v>
      </c>
      <c r="CMP26">
        <v>0</v>
      </c>
      <c r="CMQ26">
        <v>0</v>
      </c>
      <c r="CMR26">
        <v>0</v>
      </c>
      <c r="CMS26">
        <v>0</v>
      </c>
      <c r="CMT26">
        <v>0</v>
      </c>
      <c r="CMU26">
        <v>0</v>
      </c>
      <c r="CMV26">
        <v>0</v>
      </c>
      <c r="CMW26">
        <v>0</v>
      </c>
      <c r="CMX26">
        <v>0</v>
      </c>
      <c r="CMY26">
        <v>0</v>
      </c>
      <c r="CMZ26">
        <v>0</v>
      </c>
      <c r="CNA26">
        <v>0</v>
      </c>
      <c r="CNB26">
        <v>0</v>
      </c>
      <c r="CNC26">
        <v>0</v>
      </c>
      <c r="CND26">
        <v>0</v>
      </c>
      <c r="CNE26">
        <v>0</v>
      </c>
      <c r="CNF26">
        <v>0</v>
      </c>
      <c r="CNG26">
        <v>0</v>
      </c>
      <c r="CNH26">
        <v>0</v>
      </c>
      <c r="CNI26">
        <v>0</v>
      </c>
      <c r="CNJ26">
        <v>0</v>
      </c>
      <c r="CNK26">
        <v>0</v>
      </c>
      <c r="CNL26">
        <v>0</v>
      </c>
      <c r="CNM26">
        <v>0</v>
      </c>
      <c r="CNN26">
        <v>0</v>
      </c>
      <c r="CNO26">
        <v>1</v>
      </c>
      <c r="COD26" t="s">
        <v>2627</v>
      </c>
      <c r="CWV26">
        <v>620555928</v>
      </c>
      <c r="CWW26" t="s">
        <v>2794</v>
      </c>
      <c r="CWX26" s="1">
        <v>45609.52721064815</v>
      </c>
      <c r="CXA26" t="s">
        <v>2645</v>
      </c>
      <c r="CXC26" t="s">
        <v>2698</v>
      </c>
      <c r="CXE26">
        <v>25</v>
      </c>
    </row>
    <row r="27" spans="1:2046 2052:2657" x14ac:dyDescent="0.25">
      <c r="A27" s="1">
        <v>45609.320518078697</v>
      </c>
      <c r="B27" s="1">
        <v>45612.450339895833</v>
      </c>
      <c r="H27" s="1">
        <v>45608</v>
      </c>
      <c r="I27" t="s">
        <v>2608</v>
      </c>
      <c r="J27" t="s">
        <v>2662</v>
      </c>
      <c r="K27" t="s">
        <v>2610</v>
      </c>
      <c r="S27" t="s">
        <v>2663</v>
      </c>
      <c r="T27">
        <v>20</v>
      </c>
      <c r="X27" t="s">
        <v>2612</v>
      </c>
      <c r="Y27" t="s">
        <v>2613</v>
      </c>
      <c r="AC27" t="s">
        <v>2621</v>
      </c>
      <c r="AD27">
        <v>27</v>
      </c>
      <c r="AE27" t="s">
        <v>2615</v>
      </c>
      <c r="AF27">
        <v>0</v>
      </c>
      <c r="AG27">
        <v>0</v>
      </c>
      <c r="AH27">
        <v>0</v>
      </c>
      <c r="AI27">
        <v>0</v>
      </c>
      <c r="AJ27">
        <v>0</v>
      </c>
      <c r="AK27">
        <v>0</v>
      </c>
      <c r="AL27">
        <v>0</v>
      </c>
      <c r="AM27">
        <v>0</v>
      </c>
      <c r="AN27">
        <v>0</v>
      </c>
      <c r="AO27">
        <v>0</v>
      </c>
      <c r="AP27">
        <v>0</v>
      </c>
      <c r="AQ27">
        <v>0</v>
      </c>
      <c r="AR27">
        <v>0</v>
      </c>
      <c r="AS27">
        <v>0</v>
      </c>
      <c r="AT27">
        <v>0</v>
      </c>
      <c r="AU27">
        <v>1</v>
      </c>
      <c r="AV27">
        <v>0</v>
      </c>
      <c r="AW27">
        <v>0</v>
      </c>
      <c r="AX27">
        <v>0</v>
      </c>
      <c r="AY27">
        <v>0</v>
      </c>
      <c r="AZ27">
        <v>0</v>
      </c>
      <c r="BB27" t="s">
        <v>2616</v>
      </c>
      <c r="BD27" t="s">
        <v>2617</v>
      </c>
      <c r="BE27" t="s">
        <v>2648</v>
      </c>
      <c r="BF27">
        <v>0</v>
      </c>
      <c r="BG27">
        <v>0</v>
      </c>
      <c r="BH27">
        <v>0</v>
      </c>
      <c r="BI27">
        <v>0</v>
      </c>
      <c r="BJ27">
        <v>0</v>
      </c>
      <c r="BK27">
        <v>0</v>
      </c>
      <c r="BL27">
        <v>0</v>
      </c>
      <c r="BM27">
        <v>0</v>
      </c>
      <c r="BN27">
        <v>0</v>
      </c>
      <c r="BO27">
        <v>0</v>
      </c>
      <c r="BP27">
        <v>0</v>
      </c>
      <c r="BQ27">
        <v>1</v>
      </c>
      <c r="BR27">
        <v>0</v>
      </c>
      <c r="BS27">
        <v>0</v>
      </c>
      <c r="BT27">
        <v>1</v>
      </c>
      <c r="BU27">
        <v>0</v>
      </c>
      <c r="BV27">
        <v>0</v>
      </c>
      <c r="BW27" t="s">
        <v>2795</v>
      </c>
      <c r="BX27">
        <v>1</v>
      </c>
      <c r="BY27">
        <v>2</v>
      </c>
      <c r="OS27" t="s">
        <v>2649</v>
      </c>
      <c r="OT27">
        <v>0</v>
      </c>
      <c r="OU27">
        <v>0</v>
      </c>
      <c r="OV27">
        <v>0</v>
      </c>
      <c r="OW27">
        <v>0</v>
      </c>
      <c r="OX27">
        <v>0</v>
      </c>
      <c r="OY27">
        <v>0</v>
      </c>
      <c r="OZ27">
        <v>0</v>
      </c>
      <c r="PA27">
        <v>0</v>
      </c>
      <c r="PB27">
        <v>0</v>
      </c>
      <c r="PC27">
        <v>0</v>
      </c>
      <c r="PD27">
        <v>0</v>
      </c>
      <c r="PE27">
        <v>0</v>
      </c>
      <c r="PF27">
        <v>0</v>
      </c>
      <c r="PG27">
        <v>0</v>
      </c>
      <c r="PH27">
        <v>0</v>
      </c>
      <c r="PI27">
        <v>0</v>
      </c>
      <c r="PJ27">
        <v>0</v>
      </c>
      <c r="PK27">
        <v>0</v>
      </c>
      <c r="PL27">
        <v>0</v>
      </c>
      <c r="PM27">
        <v>0</v>
      </c>
      <c r="PN27">
        <v>0</v>
      </c>
      <c r="PO27">
        <v>0</v>
      </c>
      <c r="PP27">
        <v>0</v>
      </c>
      <c r="PQ27">
        <v>0</v>
      </c>
      <c r="PR27">
        <v>0</v>
      </c>
      <c r="PS27">
        <v>0</v>
      </c>
      <c r="PT27">
        <v>0</v>
      </c>
      <c r="PU27">
        <v>0</v>
      </c>
      <c r="PV27">
        <v>0</v>
      </c>
      <c r="PW27">
        <v>0</v>
      </c>
      <c r="PX27">
        <v>0</v>
      </c>
      <c r="PY27">
        <v>0</v>
      </c>
      <c r="PZ27">
        <v>1</v>
      </c>
      <c r="QA27">
        <v>0</v>
      </c>
      <c r="QB27">
        <v>0</v>
      </c>
      <c r="QC27">
        <v>0</v>
      </c>
      <c r="QD27">
        <v>0</v>
      </c>
      <c r="QE27">
        <v>0</v>
      </c>
      <c r="QF27">
        <v>0</v>
      </c>
      <c r="QG27">
        <v>0</v>
      </c>
      <c r="QH27">
        <v>0</v>
      </c>
      <c r="QI27">
        <v>0</v>
      </c>
      <c r="QJ27" t="s">
        <v>2614</v>
      </c>
      <c r="QK27">
        <v>5</v>
      </c>
      <c r="RF27" t="s">
        <v>2623</v>
      </c>
      <c r="RG27">
        <v>0</v>
      </c>
      <c r="RH27">
        <v>0</v>
      </c>
      <c r="RI27">
        <v>0</v>
      </c>
      <c r="RJ27">
        <v>0</v>
      </c>
      <c r="RK27">
        <v>0</v>
      </c>
      <c r="RL27">
        <v>0</v>
      </c>
      <c r="RM27">
        <v>0</v>
      </c>
      <c r="RN27">
        <v>0</v>
      </c>
      <c r="RO27">
        <v>0</v>
      </c>
      <c r="RP27">
        <v>0</v>
      </c>
      <c r="RQ27">
        <v>0</v>
      </c>
      <c r="RR27">
        <v>0</v>
      </c>
      <c r="RS27">
        <v>0</v>
      </c>
      <c r="RT27">
        <v>0</v>
      </c>
      <c r="RU27">
        <v>0</v>
      </c>
      <c r="RV27">
        <v>0</v>
      </c>
      <c r="RW27">
        <v>0</v>
      </c>
      <c r="RX27">
        <v>0</v>
      </c>
      <c r="RY27">
        <v>0</v>
      </c>
      <c r="RZ27">
        <v>0</v>
      </c>
      <c r="SA27">
        <v>0</v>
      </c>
      <c r="SB27">
        <v>0</v>
      </c>
      <c r="SC27">
        <v>0</v>
      </c>
      <c r="SD27">
        <v>0</v>
      </c>
      <c r="SE27">
        <v>0</v>
      </c>
      <c r="SF27">
        <v>0</v>
      </c>
      <c r="SG27">
        <v>0</v>
      </c>
      <c r="SH27">
        <v>0</v>
      </c>
      <c r="SI27">
        <v>0</v>
      </c>
      <c r="SJ27">
        <v>0</v>
      </c>
      <c r="SK27">
        <v>0</v>
      </c>
      <c r="SL27">
        <v>1</v>
      </c>
      <c r="SM27">
        <v>0</v>
      </c>
      <c r="SN27">
        <v>0</v>
      </c>
      <c r="SO27">
        <v>0</v>
      </c>
      <c r="SP27">
        <v>0</v>
      </c>
      <c r="SQ27">
        <v>0</v>
      </c>
      <c r="SR27">
        <v>0</v>
      </c>
      <c r="SS27">
        <v>0</v>
      </c>
      <c r="ST27">
        <v>0</v>
      </c>
      <c r="SU27">
        <v>0</v>
      </c>
      <c r="SV27">
        <v>0</v>
      </c>
      <c r="SW27" t="s">
        <v>2621</v>
      </c>
      <c r="SX27">
        <v>1</v>
      </c>
      <c r="AFL27" t="s">
        <v>2627</v>
      </c>
      <c r="AFO27" t="s">
        <v>2627</v>
      </c>
      <c r="AFR27" t="s">
        <v>2627</v>
      </c>
      <c r="AFU27" t="s">
        <v>2627</v>
      </c>
      <c r="AFY27" t="s">
        <v>2613</v>
      </c>
      <c r="AFZ27" t="s">
        <v>2739</v>
      </c>
      <c r="AGA27" t="s">
        <v>2613</v>
      </c>
      <c r="AGB27" t="s">
        <v>2613</v>
      </c>
      <c r="AGC27" t="s">
        <v>2613</v>
      </c>
      <c r="AGD27" t="s">
        <v>2796</v>
      </c>
      <c r="AGE27">
        <v>1</v>
      </c>
      <c r="AGF27">
        <v>0</v>
      </c>
      <c r="AGI27" t="s">
        <v>2632</v>
      </c>
      <c r="AGJ27" t="s">
        <v>2627</v>
      </c>
      <c r="AGN27">
        <v>5</v>
      </c>
      <c r="AGO27">
        <v>0</v>
      </c>
      <c r="AGQ27" t="s">
        <v>2627</v>
      </c>
      <c r="AGU27">
        <v>0</v>
      </c>
      <c r="AGV27">
        <v>0</v>
      </c>
      <c r="AGZ27">
        <v>0</v>
      </c>
      <c r="AHC27">
        <v>0</v>
      </c>
      <c r="AHD27">
        <v>0</v>
      </c>
      <c r="AHG27">
        <v>1</v>
      </c>
      <c r="AHH27">
        <v>10</v>
      </c>
      <c r="AHI27" t="s">
        <v>2633</v>
      </c>
      <c r="AHJ27" t="s">
        <v>2627</v>
      </c>
      <c r="AHM27">
        <v>0</v>
      </c>
      <c r="AHP27">
        <v>1</v>
      </c>
      <c r="AHQ27">
        <v>50</v>
      </c>
      <c r="AHR27">
        <v>0</v>
      </c>
      <c r="AHS27">
        <v>0</v>
      </c>
      <c r="AHT27">
        <v>0</v>
      </c>
      <c r="AHU27">
        <v>0</v>
      </c>
      <c r="AHV27">
        <v>1</v>
      </c>
      <c r="AHW27">
        <v>0</v>
      </c>
      <c r="AHX27">
        <v>0</v>
      </c>
      <c r="AZD27" t="s">
        <v>2613</v>
      </c>
      <c r="AZE27">
        <v>0</v>
      </c>
      <c r="AZF27">
        <v>1</v>
      </c>
      <c r="AZG27">
        <v>0</v>
      </c>
      <c r="AZH27">
        <v>0</v>
      </c>
      <c r="AZI27">
        <v>5</v>
      </c>
      <c r="AZJ27" t="s">
        <v>2613</v>
      </c>
      <c r="AZK27">
        <v>0</v>
      </c>
      <c r="AZL27">
        <v>1</v>
      </c>
      <c r="AZM27">
        <v>0</v>
      </c>
      <c r="AZN27">
        <v>0</v>
      </c>
      <c r="AZO27" t="s">
        <v>2627</v>
      </c>
      <c r="AZT27" t="s">
        <v>2797</v>
      </c>
      <c r="AZU27">
        <v>0</v>
      </c>
      <c r="AZV27">
        <v>0</v>
      </c>
      <c r="AZW27">
        <v>0</v>
      </c>
      <c r="AZX27">
        <v>0</v>
      </c>
      <c r="AZY27">
        <v>0</v>
      </c>
      <c r="AZZ27">
        <v>0</v>
      </c>
      <c r="BAA27">
        <v>0</v>
      </c>
      <c r="BAB27">
        <v>0</v>
      </c>
      <c r="BAC27">
        <v>0</v>
      </c>
      <c r="BAD27">
        <v>0</v>
      </c>
      <c r="BAE27">
        <v>0</v>
      </c>
      <c r="BAF27">
        <v>1</v>
      </c>
      <c r="BAG27">
        <v>1</v>
      </c>
      <c r="BAH27">
        <v>0</v>
      </c>
      <c r="BAI27">
        <v>0</v>
      </c>
      <c r="BAJ27">
        <v>0</v>
      </c>
      <c r="BAK27">
        <v>0</v>
      </c>
      <c r="BAL27">
        <v>0</v>
      </c>
      <c r="BAM27">
        <v>0</v>
      </c>
      <c r="BAN27">
        <v>0</v>
      </c>
      <c r="BAO27">
        <v>0</v>
      </c>
      <c r="BAP27">
        <v>0</v>
      </c>
      <c r="BAQ27">
        <v>0</v>
      </c>
      <c r="BAR27">
        <v>0</v>
      </c>
      <c r="BAS27">
        <v>0</v>
      </c>
      <c r="BAT27">
        <v>0</v>
      </c>
      <c r="BAU27">
        <v>0</v>
      </c>
      <c r="BAV27">
        <v>0</v>
      </c>
      <c r="BAW27">
        <v>0</v>
      </c>
      <c r="BAX27">
        <v>0</v>
      </c>
      <c r="BAY27">
        <v>0</v>
      </c>
      <c r="BAZ27">
        <v>0</v>
      </c>
      <c r="BBA27">
        <v>0</v>
      </c>
      <c r="BBB27">
        <v>0</v>
      </c>
      <c r="BDX27">
        <v>1</v>
      </c>
      <c r="BDZ27">
        <v>53</v>
      </c>
      <c r="BEA27" t="s">
        <v>2637</v>
      </c>
      <c r="BEB27">
        <v>0</v>
      </c>
      <c r="BEC27">
        <v>0</v>
      </c>
      <c r="BED27">
        <v>0</v>
      </c>
      <c r="BEE27">
        <v>0</v>
      </c>
      <c r="BEF27">
        <v>0</v>
      </c>
      <c r="BEG27">
        <v>0</v>
      </c>
      <c r="BEH27">
        <v>0</v>
      </c>
      <c r="BEI27">
        <v>0</v>
      </c>
      <c r="BEJ27">
        <v>0</v>
      </c>
      <c r="BEK27">
        <v>0</v>
      </c>
      <c r="BEL27">
        <v>0</v>
      </c>
      <c r="BEM27">
        <v>0</v>
      </c>
      <c r="BEN27">
        <v>1</v>
      </c>
      <c r="BEO27">
        <v>0</v>
      </c>
      <c r="BEP27">
        <v>0</v>
      </c>
      <c r="BEQ27">
        <v>0</v>
      </c>
      <c r="BER27">
        <v>0</v>
      </c>
      <c r="BET27">
        <v>53</v>
      </c>
      <c r="BEW27">
        <v>47</v>
      </c>
      <c r="BEX27" t="s">
        <v>2613</v>
      </c>
      <c r="BEY27">
        <v>0</v>
      </c>
      <c r="BEZ27">
        <v>6</v>
      </c>
      <c r="BFA27">
        <v>0</v>
      </c>
      <c r="BFB27">
        <v>0</v>
      </c>
      <c r="BFC27">
        <v>0</v>
      </c>
      <c r="BFD27">
        <v>1</v>
      </c>
      <c r="BFF27">
        <v>0</v>
      </c>
      <c r="BFG27">
        <v>10</v>
      </c>
      <c r="BFH27">
        <v>9</v>
      </c>
      <c r="BFI27">
        <v>0</v>
      </c>
      <c r="BFJ27">
        <v>1</v>
      </c>
      <c r="BFL27">
        <v>6</v>
      </c>
      <c r="BFM27" t="s">
        <v>2637</v>
      </c>
      <c r="BFN27">
        <v>0</v>
      </c>
      <c r="BFO27">
        <v>0</v>
      </c>
      <c r="BFP27">
        <v>0</v>
      </c>
      <c r="BFQ27">
        <v>0</v>
      </c>
      <c r="BFR27">
        <v>0</v>
      </c>
      <c r="BFS27">
        <v>0</v>
      </c>
      <c r="BFT27">
        <v>0</v>
      </c>
      <c r="BFU27">
        <v>0</v>
      </c>
      <c r="BFV27">
        <v>0</v>
      </c>
      <c r="BFW27">
        <v>0</v>
      </c>
      <c r="BFX27">
        <v>0</v>
      </c>
      <c r="BFY27">
        <v>0</v>
      </c>
      <c r="BFZ27">
        <v>1</v>
      </c>
      <c r="BGA27">
        <v>0</v>
      </c>
      <c r="BGB27">
        <v>0</v>
      </c>
      <c r="BGC27">
        <v>0</v>
      </c>
      <c r="BGD27">
        <v>0</v>
      </c>
      <c r="BGF27">
        <v>6</v>
      </c>
      <c r="BGI27">
        <v>6</v>
      </c>
      <c r="BGJ27" t="s">
        <v>2627</v>
      </c>
      <c r="BGP27">
        <v>0</v>
      </c>
      <c r="BGV27">
        <v>1</v>
      </c>
      <c r="BGX27">
        <v>46</v>
      </c>
      <c r="BGY27" t="s">
        <v>2637</v>
      </c>
      <c r="BGZ27">
        <v>0</v>
      </c>
      <c r="BHA27">
        <v>0</v>
      </c>
      <c r="BHB27">
        <v>0</v>
      </c>
      <c r="BHC27">
        <v>0</v>
      </c>
      <c r="BHD27">
        <v>0</v>
      </c>
      <c r="BHE27">
        <v>0</v>
      </c>
      <c r="BHF27">
        <v>0</v>
      </c>
      <c r="BHG27">
        <v>0</v>
      </c>
      <c r="BHH27">
        <v>0</v>
      </c>
      <c r="BHI27">
        <v>0</v>
      </c>
      <c r="BHJ27">
        <v>0</v>
      </c>
      <c r="BHK27">
        <v>0</v>
      </c>
      <c r="BHL27">
        <v>1</v>
      </c>
      <c r="BHM27">
        <v>0</v>
      </c>
      <c r="BHN27">
        <v>0</v>
      </c>
      <c r="BHO27">
        <v>0</v>
      </c>
      <c r="BHP27">
        <v>0</v>
      </c>
      <c r="BHR27">
        <v>46</v>
      </c>
      <c r="BHU27">
        <v>46</v>
      </c>
      <c r="BHV27" t="s">
        <v>2627</v>
      </c>
      <c r="BIB27">
        <v>10</v>
      </c>
      <c r="BIC27">
        <f t="shared" si="0"/>
        <v>10</v>
      </c>
      <c r="BID27">
        <v>0</v>
      </c>
      <c r="BIE27">
        <v>10</v>
      </c>
      <c r="BIF27">
        <v>0</v>
      </c>
      <c r="BIG27">
        <v>0</v>
      </c>
      <c r="BIH27">
        <v>0</v>
      </c>
      <c r="BJG27">
        <v>1</v>
      </c>
      <c r="BJI27">
        <v>124</v>
      </c>
      <c r="BJJ27" t="s">
        <v>2703</v>
      </c>
      <c r="BJK27">
        <v>0</v>
      </c>
      <c r="BJL27">
        <v>0</v>
      </c>
      <c r="BJM27">
        <v>0</v>
      </c>
      <c r="BJN27">
        <v>0</v>
      </c>
      <c r="BJO27">
        <v>0</v>
      </c>
      <c r="BJP27">
        <v>0</v>
      </c>
      <c r="BJQ27">
        <v>0</v>
      </c>
      <c r="BJR27">
        <v>0</v>
      </c>
      <c r="BJS27">
        <v>0</v>
      </c>
      <c r="BJT27">
        <v>0</v>
      </c>
      <c r="BJU27">
        <v>0</v>
      </c>
      <c r="BJV27">
        <v>0</v>
      </c>
      <c r="BJW27">
        <v>1</v>
      </c>
      <c r="BJX27">
        <v>0</v>
      </c>
      <c r="BJY27">
        <v>0</v>
      </c>
      <c r="BJZ27">
        <v>1</v>
      </c>
      <c r="BKA27">
        <v>0</v>
      </c>
      <c r="BKB27">
        <v>62</v>
      </c>
      <c r="BKC27">
        <v>62</v>
      </c>
      <c r="BKF27">
        <v>124</v>
      </c>
      <c r="BKG27" t="s">
        <v>2627</v>
      </c>
      <c r="BKM27">
        <v>0</v>
      </c>
      <c r="BKN27">
        <f t="shared" si="1"/>
        <v>0</v>
      </c>
      <c r="BKS27">
        <v>0</v>
      </c>
      <c r="BLY27">
        <v>0</v>
      </c>
      <c r="BME27">
        <v>0</v>
      </c>
      <c r="BNK27">
        <v>0</v>
      </c>
      <c r="BNQ27">
        <v>0</v>
      </c>
      <c r="BOW27">
        <v>0</v>
      </c>
      <c r="BPC27">
        <v>0</v>
      </c>
      <c r="BQI27">
        <v>0</v>
      </c>
      <c r="BQO27">
        <v>1</v>
      </c>
      <c r="BQQ27">
        <v>100</v>
      </c>
      <c r="BQR27" t="s">
        <v>2637</v>
      </c>
      <c r="BQS27">
        <v>0</v>
      </c>
      <c r="BQT27">
        <v>0</v>
      </c>
      <c r="BQU27">
        <v>0</v>
      </c>
      <c r="BQV27">
        <v>0</v>
      </c>
      <c r="BQW27">
        <v>0</v>
      </c>
      <c r="BQX27">
        <v>0</v>
      </c>
      <c r="BQY27">
        <v>0</v>
      </c>
      <c r="BQZ27">
        <v>0</v>
      </c>
      <c r="BRA27">
        <v>0</v>
      </c>
      <c r="BRB27">
        <v>0</v>
      </c>
      <c r="BRC27">
        <v>0</v>
      </c>
      <c r="BRD27">
        <v>0</v>
      </c>
      <c r="BRE27">
        <v>1</v>
      </c>
      <c r="BRF27">
        <v>0</v>
      </c>
      <c r="BRG27">
        <v>0</v>
      </c>
      <c r="BRH27">
        <v>0</v>
      </c>
      <c r="BRI27">
        <v>0</v>
      </c>
      <c r="BRK27">
        <v>100</v>
      </c>
      <c r="BRN27">
        <v>60</v>
      </c>
      <c r="BRO27" t="s">
        <v>2613</v>
      </c>
      <c r="BRP27">
        <v>0</v>
      </c>
      <c r="BRQ27">
        <v>40</v>
      </c>
      <c r="BRR27">
        <v>0</v>
      </c>
      <c r="BRS27">
        <v>0</v>
      </c>
      <c r="BRT27">
        <v>0</v>
      </c>
      <c r="BRU27">
        <v>0</v>
      </c>
      <c r="BRV27">
        <v>100</v>
      </c>
      <c r="BRW27">
        <v>0</v>
      </c>
      <c r="BSC27">
        <v>0</v>
      </c>
      <c r="BTJ27">
        <v>0</v>
      </c>
      <c r="BTP27">
        <v>0</v>
      </c>
      <c r="BUO27">
        <v>1</v>
      </c>
      <c r="BUQ27">
        <v>1</v>
      </c>
      <c r="BUR27" t="s">
        <v>2636</v>
      </c>
      <c r="BUS27">
        <v>0</v>
      </c>
      <c r="BUT27">
        <v>0</v>
      </c>
      <c r="BUU27">
        <v>0</v>
      </c>
      <c r="BUV27">
        <v>0</v>
      </c>
      <c r="BUW27">
        <v>0</v>
      </c>
      <c r="BUX27">
        <v>0</v>
      </c>
      <c r="BUY27">
        <v>0</v>
      </c>
      <c r="BUZ27">
        <v>0</v>
      </c>
      <c r="BVA27">
        <v>0</v>
      </c>
      <c r="BVB27">
        <v>0</v>
      </c>
      <c r="BVC27">
        <v>0</v>
      </c>
      <c r="BVD27">
        <v>0</v>
      </c>
      <c r="BVE27">
        <v>0</v>
      </c>
      <c r="BVF27">
        <v>0</v>
      </c>
      <c r="BVG27">
        <v>0</v>
      </c>
      <c r="BVH27">
        <v>1</v>
      </c>
      <c r="BVI27">
        <v>0</v>
      </c>
      <c r="BVJ27">
        <v>1</v>
      </c>
      <c r="BVN27">
        <v>95</v>
      </c>
      <c r="BVO27" t="s">
        <v>2627</v>
      </c>
      <c r="BVP27">
        <v>0</v>
      </c>
      <c r="BVV27">
        <v>0</v>
      </c>
      <c r="BWU27">
        <v>1</v>
      </c>
      <c r="BWW27">
        <v>2</v>
      </c>
      <c r="BWX27" t="s">
        <v>2637</v>
      </c>
      <c r="BWY27">
        <v>0</v>
      </c>
      <c r="BWZ27">
        <v>0</v>
      </c>
      <c r="BXA27">
        <v>0</v>
      </c>
      <c r="BXB27">
        <v>0</v>
      </c>
      <c r="BXC27">
        <v>0</v>
      </c>
      <c r="BXD27">
        <v>0</v>
      </c>
      <c r="BXE27">
        <v>0</v>
      </c>
      <c r="BXF27">
        <v>0</v>
      </c>
      <c r="BXG27">
        <v>0</v>
      </c>
      <c r="BXH27">
        <v>0</v>
      </c>
      <c r="BXI27">
        <v>0</v>
      </c>
      <c r="BXJ27">
        <v>0</v>
      </c>
      <c r="BXK27">
        <v>1</v>
      </c>
      <c r="BXL27">
        <v>0</v>
      </c>
      <c r="BXM27">
        <v>0</v>
      </c>
      <c r="BXN27">
        <v>0</v>
      </c>
      <c r="BXO27">
        <v>0</v>
      </c>
      <c r="BXQ27">
        <v>2</v>
      </c>
      <c r="BXT27">
        <v>2</v>
      </c>
      <c r="BXU27" t="s">
        <v>2627</v>
      </c>
      <c r="BYA27">
        <v>0</v>
      </c>
      <c r="BYB27">
        <f t="shared" si="2"/>
        <v>0</v>
      </c>
      <c r="BYH27">
        <v>0</v>
      </c>
      <c r="CAL27">
        <v>0</v>
      </c>
      <c r="CAV27">
        <v>0</v>
      </c>
      <c r="CBR27">
        <v>0</v>
      </c>
      <c r="CBX27">
        <v>0</v>
      </c>
      <c r="CCK27">
        <v>0</v>
      </c>
      <c r="CDA27" t="s">
        <v>2627</v>
      </c>
      <c r="CDL27">
        <v>1</v>
      </c>
      <c r="CDM27" t="s">
        <v>2658</v>
      </c>
      <c r="CDN27">
        <v>0</v>
      </c>
      <c r="CDO27">
        <v>0</v>
      </c>
      <c r="CDP27">
        <v>0</v>
      </c>
      <c r="CDQ27">
        <v>0</v>
      </c>
      <c r="CDR27">
        <v>0</v>
      </c>
      <c r="CDS27">
        <v>0</v>
      </c>
      <c r="CDT27">
        <v>0</v>
      </c>
      <c r="CDU27">
        <v>0</v>
      </c>
      <c r="CDV27">
        <v>0</v>
      </c>
      <c r="CDW27">
        <v>0</v>
      </c>
      <c r="CDX27">
        <v>0</v>
      </c>
      <c r="CDY27">
        <v>1</v>
      </c>
      <c r="CDZ27">
        <v>0</v>
      </c>
      <c r="CEA27">
        <v>0</v>
      </c>
      <c r="CEB27">
        <v>0</v>
      </c>
      <c r="CEC27">
        <v>0</v>
      </c>
      <c r="CED27">
        <v>0</v>
      </c>
      <c r="CEE27">
        <v>1</v>
      </c>
      <c r="CEI27">
        <v>0</v>
      </c>
      <c r="CEM27" t="s">
        <v>2685</v>
      </c>
      <c r="CEN27">
        <v>47</v>
      </c>
      <c r="CEO27" t="s">
        <v>2695</v>
      </c>
      <c r="CEP27">
        <v>0</v>
      </c>
      <c r="CEQ27">
        <v>5</v>
      </c>
      <c r="CER27">
        <v>0</v>
      </c>
      <c r="CES27">
        <v>0</v>
      </c>
      <c r="CET27">
        <v>0</v>
      </c>
      <c r="CEU27">
        <v>5</v>
      </c>
      <c r="CEV27">
        <v>0</v>
      </c>
      <c r="CFB27">
        <v>0</v>
      </c>
      <c r="CFH27">
        <v>0</v>
      </c>
      <c r="CFN27">
        <v>0</v>
      </c>
      <c r="CFT27">
        <v>0</v>
      </c>
      <c r="CFZ27">
        <v>0</v>
      </c>
      <c r="CGF27">
        <v>0</v>
      </c>
      <c r="CGL27">
        <v>0</v>
      </c>
      <c r="CGR27">
        <v>0</v>
      </c>
      <c r="CGX27">
        <v>1</v>
      </c>
      <c r="CGY27">
        <v>1</v>
      </c>
      <c r="CGZ27">
        <v>0</v>
      </c>
      <c r="CHA27">
        <v>0</v>
      </c>
      <c r="CHB27">
        <v>0</v>
      </c>
      <c r="CHC27">
        <v>0</v>
      </c>
      <c r="CHD27">
        <v>2</v>
      </c>
      <c r="CHE27">
        <v>0</v>
      </c>
      <c r="CHF27">
        <v>2</v>
      </c>
      <c r="CHG27">
        <v>0</v>
      </c>
      <c r="CHH27">
        <v>0</v>
      </c>
      <c r="CHI27">
        <v>0</v>
      </c>
      <c r="CHJ27">
        <v>0</v>
      </c>
      <c r="CHP27">
        <v>0</v>
      </c>
      <c r="CHV27">
        <v>0</v>
      </c>
      <c r="CIB27">
        <v>1</v>
      </c>
      <c r="CIC27">
        <v>0</v>
      </c>
      <c r="CID27">
        <v>1</v>
      </c>
      <c r="CIE27">
        <v>0</v>
      </c>
      <c r="CIF27">
        <v>0</v>
      </c>
      <c r="CIG27">
        <v>0</v>
      </c>
      <c r="CIH27">
        <v>1</v>
      </c>
      <c r="CII27">
        <v>0</v>
      </c>
      <c r="CIJ27">
        <v>1</v>
      </c>
      <c r="CIK27">
        <v>0</v>
      </c>
      <c r="CIL27">
        <v>0</v>
      </c>
      <c r="CIM27">
        <v>0</v>
      </c>
      <c r="CIN27">
        <v>2</v>
      </c>
      <c r="CIO27">
        <v>0</v>
      </c>
      <c r="CIP27">
        <v>0</v>
      </c>
      <c r="CIQ27">
        <v>0</v>
      </c>
      <c r="CIR27">
        <v>2</v>
      </c>
      <c r="CIS27">
        <v>0</v>
      </c>
      <c r="CIT27">
        <v>2</v>
      </c>
      <c r="CIU27">
        <v>0</v>
      </c>
      <c r="CIV27">
        <v>0</v>
      </c>
      <c r="CIW27">
        <v>0</v>
      </c>
      <c r="CIX27">
        <v>2</v>
      </c>
      <c r="CIY27">
        <v>0</v>
      </c>
      <c r="CIZ27">
        <v>0</v>
      </c>
      <c r="CJF27">
        <v>0</v>
      </c>
      <c r="CJG27">
        <v>0</v>
      </c>
      <c r="CJH27">
        <v>2</v>
      </c>
      <c r="CJI27">
        <v>1</v>
      </c>
      <c r="CJJ27">
        <v>0</v>
      </c>
      <c r="CJK27">
        <v>0</v>
      </c>
      <c r="CJL27">
        <v>0</v>
      </c>
      <c r="CJM27">
        <v>1</v>
      </c>
      <c r="CJN27">
        <v>0</v>
      </c>
      <c r="CJO27">
        <v>0</v>
      </c>
      <c r="CJP27">
        <v>0</v>
      </c>
      <c r="CJQ27">
        <v>0</v>
      </c>
      <c r="CJT27">
        <v>500</v>
      </c>
      <c r="CJU27" t="s">
        <v>2673</v>
      </c>
      <c r="CJV27">
        <v>500</v>
      </c>
      <c r="CJW27" t="s">
        <v>2696</v>
      </c>
      <c r="CJX27">
        <v>0</v>
      </c>
      <c r="CJY27">
        <v>0</v>
      </c>
      <c r="CJZ27">
        <v>0</v>
      </c>
      <c r="CKA27">
        <v>0</v>
      </c>
      <c r="CKB27">
        <v>0</v>
      </c>
      <c r="CKC27">
        <v>0</v>
      </c>
      <c r="CKD27">
        <v>0</v>
      </c>
      <c r="CKE27">
        <v>0</v>
      </c>
      <c r="CKF27">
        <v>0</v>
      </c>
      <c r="CKG27">
        <v>0</v>
      </c>
      <c r="CKH27">
        <v>0</v>
      </c>
      <c r="CKI27">
        <v>0</v>
      </c>
      <c r="CKJ27">
        <v>0</v>
      </c>
      <c r="CKK27">
        <v>0</v>
      </c>
      <c r="CKL27">
        <v>0</v>
      </c>
      <c r="CKM27">
        <v>0</v>
      </c>
      <c r="CKN27">
        <v>0</v>
      </c>
      <c r="CKO27">
        <v>0</v>
      </c>
      <c r="CKP27">
        <v>0</v>
      </c>
      <c r="CKQ27">
        <v>0</v>
      </c>
      <c r="CKR27">
        <v>0</v>
      </c>
      <c r="CKS27">
        <v>0</v>
      </c>
      <c r="CKT27">
        <v>0</v>
      </c>
      <c r="CKU27">
        <v>0</v>
      </c>
      <c r="CKV27">
        <v>0</v>
      </c>
      <c r="CKW27">
        <v>0</v>
      </c>
      <c r="CKX27">
        <v>0</v>
      </c>
      <c r="CKY27">
        <v>0</v>
      </c>
      <c r="CKZ27">
        <v>0</v>
      </c>
      <c r="CLA27">
        <v>0</v>
      </c>
      <c r="CLB27">
        <v>1</v>
      </c>
      <c r="CLQ27" t="s">
        <v>2627</v>
      </c>
      <c r="CLV27" t="s">
        <v>2798</v>
      </c>
      <c r="CLW27" t="s">
        <v>2660</v>
      </c>
      <c r="CLX27">
        <v>1</v>
      </c>
      <c r="CLY27">
        <v>0</v>
      </c>
      <c r="CLZ27">
        <v>0</v>
      </c>
      <c r="CMA27">
        <v>0</v>
      </c>
      <c r="CMB27">
        <v>0</v>
      </c>
      <c r="CMC27">
        <v>0</v>
      </c>
      <c r="CMD27">
        <v>0</v>
      </c>
      <c r="CME27">
        <v>0</v>
      </c>
      <c r="CWV27">
        <v>620575702</v>
      </c>
      <c r="CWW27" t="s">
        <v>2799</v>
      </c>
      <c r="CWX27" s="1">
        <v>45609.564027777778</v>
      </c>
      <c r="CXA27" t="s">
        <v>2645</v>
      </c>
      <c r="CXC27" t="s">
        <v>2698</v>
      </c>
      <c r="CXE27">
        <v>26</v>
      </c>
    </row>
    <row r="28" spans="1:2046 2052:2657" x14ac:dyDescent="0.25">
      <c r="A28" s="1">
        <v>45609.484044050929</v>
      </c>
      <c r="B28" s="1">
        <v>45612.453634039353</v>
      </c>
      <c r="H28" s="1">
        <v>45609</v>
      </c>
      <c r="I28" t="s">
        <v>2608</v>
      </c>
      <c r="J28" t="s">
        <v>2609</v>
      </c>
      <c r="K28" t="s">
        <v>2610</v>
      </c>
      <c r="S28" t="s">
        <v>2611</v>
      </c>
      <c r="T28">
        <v>26</v>
      </c>
      <c r="X28" t="s">
        <v>2612</v>
      </c>
      <c r="Y28" t="s">
        <v>2613</v>
      </c>
      <c r="AC28" t="s">
        <v>2621</v>
      </c>
      <c r="AD28">
        <v>1972</v>
      </c>
      <c r="AE28" t="s">
        <v>2615</v>
      </c>
      <c r="AF28">
        <v>0</v>
      </c>
      <c r="AG28">
        <v>0</v>
      </c>
      <c r="AH28">
        <v>0</v>
      </c>
      <c r="AI28">
        <v>0</v>
      </c>
      <c r="AJ28">
        <v>0</v>
      </c>
      <c r="AK28">
        <v>0</v>
      </c>
      <c r="AL28">
        <v>0</v>
      </c>
      <c r="AM28">
        <v>0</v>
      </c>
      <c r="AN28">
        <v>0</v>
      </c>
      <c r="AO28">
        <v>0</v>
      </c>
      <c r="AP28">
        <v>0</v>
      </c>
      <c r="AQ28">
        <v>0</v>
      </c>
      <c r="AR28">
        <v>0</v>
      </c>
      <c r="AS28">
        <v>0</v>
      </c>
      <c r="AT28">
        <v>0</v>
      </c>
      <c r="AU28">
        <v>1</v>
      </c>
      <c r="AV28">
        <v>0</v>
      </c>
      <c r="AW28">
        <v>0</v>
      </c>
      <c r="AX28">
        <v>0</v>
      </c>
      <c r="AY28">
        <v>0</v>
      </c>
      <c r="AZ28">
        <v>0</v>
      </c>
      <c r="BB28" t="s">
        <v>2616</v>
      </c>
      <c r="BD28" t="s">
        <v>2650</v>
      </c>
      <c r="BE28" t="s">
        <v>2618</v>
      </c>
      <c r="BF28">
        <v>0</v>
      </c>
      <c r="BG28">
        <v>0</v>
      </c>
      <c r="BH28">
        <v>0</v>
      </c>
      <c r="BI28">
        <v>0</v>
      </c>
      <c r="BJ28">
        <v>0</v>
      </c>
      <c r="BK28">
        <v>0</v>
      </c>
      <c r="BL28">
        <v>0</v>
      </c>
      <c r="BM28">
        <v>0</v>
      </c>
      <c r="BN28">
        <v>0</v>
      </c>
      <c r="BO28">
        <v>0</v>
      </c>
      <c r="BP28">
        <v>0</v>
      </c>
      <c r="BQ28">
        <v>1</v>
      </c>
      <c r="BR28">
        <v>0</v>
      </c>
      <c r="BS28">
        <v>0</v>
      </c>
      <c r="BT28">
        <v>0</v>
      </c>
      <c r="BU28">
        <v>0</v>
      </c>
      <c r="BV28">
        <v>0</v>
      </c>
      <c r="BX28">
        <v>4</v>
      </c>
      <c r="BY28">
        <v>4</v>
      </c>
      <c r="CA28" t="s">
        <v>2774</v>
      </c>
      <c r="CB28">
        <v>0</v>
      </c>
      <c r="CC28">
        <v>0</v>
      </c>
      <c r="CD28">
        <v>0</v>
      </c>
      <c r="CE28">
        <v>0</v>
      </c>
      <c r="CF28">
        <v>0</v>
      </c>
      <c r="CG28">
        <v>0</v>
      </c>
      <c r="CH28">
        <v>0</v>
      </c>
      <c r="CI28">
        <v>0</v>
      </c>
      <c r="CJ28">
        <v>0</v>
      </c>
      <c r="CK28">
        <v>0</v>
      </c>
      <c r="CL28">
        <v>0</v>
      </c>
      <c r="CM28">
        <v>0</v>
      </c>
      <c r="CN28">
        <v>1</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t="s">
        <v>2614</v>
      </c>
      <c r="DS28">
        <v>1979</v>
      </c>
      <c r="DT28" t="s">
        <v>2650</v>
      </c>
      <c r="DU28" t="s">
        <v>2618</v>
      </c>
      <c r="DV28">
        <v>0</v>
      </c>
      <c r="DW28">
        <v>0</v>
      </c>
      <c r="DX28">
        <v>0</v>
      </c>
      <c r="DY28">
        <v>0</v>
      </c>
      <c r="DZ28">
        <v>0</v>
      </c>
      <c r="EA28">
        <v>0</v>
      </c>
      <c r="EB28">
        <v>0</v>
      </c>
      <c r="EC28">
        <v>0</v>
      </c>
      <c r="ED28">
        <v>0</v>
      </c>
      <c r="EE28">
        <v>0</v>
      </c>
      <c r="EF28">
        <v>0</v>
      </c>
      <c r="EG28">
        <v>1</v>
      </c>
      <c r="EH28">
        <v>0</v>
      </c>
      <c r="EI28">
        <v>0</v>
      </c>
      <c r="EJ28">
        <v>0</v>
      </c>
      <c r="EK28">
        <v>0</v>
      </c>
      <c r="EL28">
        <v>0</v>
      </c>
      <c r="EO28" t="s">
        <v>2623</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1</v>
      </c>
      <c r="FV28">
        <v>0</v>
      </c>
      <c r="FW28">
        <v>0</v>
      </c>
      <c r="FX28">
        <v>0</v>
      </c>
      <c r="FY28">
        <v>0</v>
      </c>
      <c r="FZ28">
        <v>0</v>
      </c>
      <c r="GA28">
        <v>0</v>
      </c>
      <c r="GB28">
        <v>0</v>
      </c>
      <c r="GC28">
        <v>0</v>
      </c>
      <c r="GD28">
        <v>0</v>
      </c>
      <c r="GE28">
        <v>0</v>
      </c>
      <c r="GF28" t="s">
        <v>2621</v>
      </c>
      <c r="GG28">
        <v>2001</v>
      </c>
      <c r="GH28" t="s">
        <v>2617</v>
      </c>
      <c r="GI28" t="s">
        <v>2624</v>
      </c>
      <c r="GJ28">
        <v>0</v>
      </c>
      <c r="GK28">
        <v>0</v>
      </c>
      <c r="GL28">
        <v>0</v>
      </c>
      <c r="GM28">
        <v>0</v>
      </c>
      <c r="GN28">
        <v>0</v>
      </c>
      <c r="GO28">
        <v>0</v>
      </c>
      <c r="GP28">
        <v>0</v>
      </c>
      <c r="GQ28">
        <v>0</v>
      </c>
      <c r="GR28">
        <v>1</v>
      </c>
      <c r="GS28">
        <v>0</v>
      </c>
      <c r="GT28">
        <v>0</v>
      </c>
      <c r="GU28">
        <v>0</v>
      </c>
      <c r="GV28">
        <v>0</v>
      </c>
      <c r="GW28">
        <v>0</v>
      </c>
      <c r="GX28">
        <v>0</v>
      </c>
      <c r="GY28">
        <v>0</v>
      </c>
      <c r="GZ28">
        <v>0</v>
      </c>
      <c r="HA28" t="s">
        <v>2652</v>
      </c>
      <c r="HC28" t="s">
        <v>2623</v>
      </c>
      <c r="HD28">
        <v>0</v>
      </c>
      <c r="HE28">
        <v>0</v>
      </c>
      <c r="HF28">
        <v>0</v>
      </c>
      <c r="HG28">
        <v>0</v>
      </c>
      <c r="HH28">
        <v>0</v>
      </c>
      <c r="HI28">
        <v>0</v>
      </c>
      <c r="HJ28">
        <v>0</v>
      </c>
      <c r="HK28">
        <v>0</v>
      </c>
      <c r="HL28">
        <v>0</v>
      </c>
      <c r="HM28">
        <v>0</v>
      </c>
      <c r="HN28">
        <v>0</v>
      </c>
      <c r="HO28">
        <v>0</v>
      </c>
      <c r="HP28">
        <v>0</v>
      </c>
      <c r="HQ28">
        <v>0</v>
      </c>
      <c r="HR28">
        <v>0</v>
      </c>
      <c r="HS28">
        <v>0</v>
      </c>
      <c r="HT28">
        <v>0</v>
      </c>
      <c r="HU28">
        <v>0</v>
      </c>
      <c r="HV28">
        <v>0</v>
      </c>
      <c r="HW28">
        <v>0</v>
      </c>
      <c r="HX28">
        <v>0</v>
      </c>
      <c r="HY28">
        <v>0</v>
      </c>
      <c r="HZ28">
        <v>0</v>
      </c>
      <c r="IA28">
        <v>0</v>
      </c>
      <c r="IB28">
        <v>0</v>
      </c>
      <c r="IC28">
        <v>0</v>
      </c>
      <c r="ID28">
        <v>0</v>
      </c>
      <c r="IE28">
        <v>0</v>
      </c>
      <c r="IF28">
        <v>0</v>
      </c>
      <c r="IG28">
        <v>0</v>
      </c>
      <c r="IH28">
        <v>0</v>
      </c>
      <c r="II28">
        <v>1</v>
      </c>
      <c r="IJ28">
        <v>0</v>
      </c>
      <c r="IK28">
        <v>0</v>
      </c>
      <c r="IL28">
        <v>0</v>
      </c>
      <c r="IM28">
        <v>0</v>
      </c>
      <c r="IN28">
        <v>0</v>
      </c>
      <c r="IO28">
        <v>0</v>
      </c>
      <c r="IP28">
        <v>0</v>
      </c>
      <c r="IQ28">
        <v>0</v>
      </c>
      <c r="IR28">
        <v>0</v>
      </c>
      <c r="IS28">
        <v>0</v>
      </c>
      <c r="IT28" t="s">
        <v>2621</v>
      </c>
      <c r="IU28">
        <v>2003</v>
      </c>
      <c r="IV28" t="s">
        <v>2617</v>
      </c>
      <c r="IW28" t="s">
        <v>2618</v>
      </c>
      <c r="IX28">
        <v>0</v>
      </c>
      <c r="IY28">
        <v>0</v>
      </c>
      <c r="IZ28">
        <v>0</v>
      </c>
      <c r="JA28">
        <v>0</v>
      </c>
      <c r="JB28">
        <v>0</v>
      </c>
      <c r="JC28">
        <v>0</v>
      </c>
      <c r="JD28">
        <v>0</v>
      </c>
      <c r="JE28">
        <v>0</v>
      </c>
      <c r="JF28">
        <v>0</v>
      </c>
      <c r="JG28">
        <v>0</v>
      </c>
      <c r="JH28">
        <v>0</v>
      </c>
      <c r="JI28">
        <v>1</v>
      </c>
      <c r="JJ28">
        <v>0</v>
      </c>
      <c r="JK28">
        <v>0</v>
      </c>
      <c r="JL28">
        <v>0</v>
      </c>
      <c r="JM28">
        <v>0</v>
      </c>
      <c r="JN28">
        <v>0</v>
      </c>
      <c r="OS28" t="s">
        <v>2649</v>
      </c>
      <c r="OT28">
        <v>0</v>
      </c>
      <c r="OU28">
        <v>0</v>
      </c>
      <c r="OV28">
        <v>0</v>
      </c>
      <c r="OW28">
        <v>0</v>
      </c>
      <c r="OX28">
        <v>0</v>
      </c>
      <c r="OY28">
        <v>0</v>
      </c>
      <c r="OZ28">
        <v>0</v>
      </c>
      <c r="PA28">
        <v>0</v>
      </c>
      <c r="PB28">
        <v>0</v>
      </c>
      <c r="PC28">
        <v>0</v>
      </c>
      <c r="PD28">
        <v>0</v>
      </c>
      <c r="PE28">
        <v>0</v>
      </c>
      <c r="PF28">
        <v>0</v>
      </c>
      <c r="PG28">
        <v>0</v>
      </c>
      <c r="PH28">
        <v>0</v>
      </c>
      <c r="PI28">
        <v>0</v>
      </c>
      <c r="PJ28">
        <v>0</v>
      </c>
      <c r="PK28">
        <v>0</v>
      </c>
      <c r="PL28">
        <v>0</v>
      </c>
      <c r="PM28">
        <v>0</v>
      </c>
      <c r="PN28">
        <v>0</v>
      </c>
      <c r="PO28">
        <v>0</v>
      </c>
      <c r="PP28">
        <v>0</v>
      </c>
      <c r="PQ28">
        <v>0</v>
      </c>
      <c r="PR28">
        <v>0</v>
      </c>
      <c r="PS28">
        <v>0</v>
      </c>
      <c r="PT28">
        <v>0</v>
      </c>
      <c r="PU28">
        <v>0</v>
      </c>
      <c r="PV28">
        <v>0</v>
      </c>
      <c r="PW28">
        <v>0</v>
      </c>
      <c r="PX28">
        <v>0</v>
      </c>
      <c r="PY28">
        <v>0</v>
      </c>
      <c r="PZ28">
        <v>1</v>
      </c>
      <c r="QA28">
        <v>0</v>
      </c>
      <c r="QB28">
        <v>0</v>
      </c>
      <c r="QC28">
        <v>0</v>
      </c>
      <c r="QD28">
        <v>0</v>
      </c>
      <c r="QE28">
        <v>0</v>
      </c>
      <c r="QF28">
        <v>0</v>
      </c>
      <c r="QG28">
        <v>0</v>
      </c>
      <c r="QH28">
        <v>0</v>
      </c>
      <c r="QI28">
        <v>0</v>
      </c>
      <c r="QJ28" t="s">
        <v>2614</v>
      </c>
      <c r="QK28">
        <v>17</v>
      </c>
      <c r="QL28" t="s">
        <v>2626</v>
      </c>
      <c r="QM28">
        <v>0</v>
      </c>
      <c r="QN28">
        <v>0</v>
      </c>
      <c r="QO28">
        <v>0</v>
      </c>
      <c r="QP28">
        <v>0</v>
      </c>
      <c r="QQ28">
        <v>0</v>
      </c>
      <c r="QR28">
        <v>0</v>
      </c>
      <c r="QS28">
        <v>0</v>
      </c>
      <c r="QT28">
        <v>0</v>
      </c>
      <c r="QU28">
        <v>0</v>
      </c>
      <c r="QV28">
        <v>0</v>
      </c>
      <c r="QW28">
        <v>0</v>
      </c>
      <c r="QX28">
        <v>0</v>
      </c>
      <c r="QY28">
        <v>0</v>
      </c>
      <c r="QZ28">
        <v>0</v>
      </c>
      <c r="RA28">
        <v>0</v>
      </c>
      <c r="RB28">
        <v>1</v>
      </c>
      <c r="RC28">
        <v>0</v>
      </c>
      <c r="RF28" t="s">
        <v>2649</v>
      </c>
      <c r="RG28">
        <v>0</v>
      </c>
      <c r="RH28">
        <v>0</v>
      </c>
      <c r="RI28">
        <v>0</v>
      </c>
      <c r="RJ28">
        <v>0</v>
      </c>
      <c r="RK28">
        <v>0</v>
      </c>
      <c r="RL28">
        <v>0</v>
      </c>
      <c r="RM28">
        <v>0</v>
      </c>
      <c r="RN28">
        <v>0</v>
      </c>
      <c r="RO28">
        <v>0</v>
      </c>
      <c r="RP28">
        <v>0</v>
      </c>
      <c r="RQ28">
        <v>0</v>
      </c>
      <c r="RR28">
        <v>0</v>
      </c>
      <c r="RS28">
        <v>0</v>
      </c>
      <c r="RT28">
        <v>0</v>
      </c>
      <c r="RU28">
        <v>0</v>
      </c>
      <c r="RV28">
        <v>0</v>
      </c>
      <c r="RW28">
        <v>0</v>
      </c>
      <c r="RX28">
        <v>0</v>
      </c>
      <c r="RY28">
        <v>0</v>
      </c>
      <c r="RZ28">
        <v>0</v>
      </c>
      <c r="SA28">
        <v>0</v>
      </c>
      <c r="SB28">
        <v>0</v>
      </c>
      <c r="SC28">
        <v>0</v>
      </c>
      <c r="SD28">
        <v>0</v>
      </c>
      <c r="SE28">
        <v>0</v>
      </c>
      <c r="SF28">
        <v>0</v>
      </c>
      <c r="SG28">
        <v>0</v>
      </c>
      <c r="SH28">
        <v>0</v>
      </c>
      <c r="SI28">
        <v>0</v>
      </c>
      <c r="SJ28">
        <v>0</v>
      </c>
      <c r="SK28">
        <v>0</v>
      </c>
      <c r="SL28">
        <v>0</v>
      </c>
      <c r="SM28">
        <v>1</v>
      </c>
      <c r="SN28">
        <v>0</v>
      </c>
      <c r="SO28">
        <v>0</v>
      </c>
      <c r="SP28">
        <v>0</v>
      </c>
      <c r="SQ28">
        <v>0</v>
      </c>
      <c r="SR28">
        <v>0</v>
      </c>
      <c r="SS28">
        <v>0</v>
      </c>
      <c r="ST28">
        <v>0</v>
      </c>
      <c r="SU28">
        <v>0</v>
      </c>
      <c r="SV28">
        <v>0</v>
      </c>
      <c r="SW28" t="s">
        <v>2614</v>
      </c>
      <c r="SX28">
        <v>8</v>
      </c>
      <c r="SY28" t="s">
        <v>2624</v>
      </c>
      <c r="SZ28">
        <v>0</v>
      </c>
      <c r="TA28">
        <v>0</v>
      </c>
      <c r="TB28">
        <v>0</v>
      </c>
      <c r="TC28">
        <v>0</v>
      </c>
      <c r="TD28">
        <v>0</v>
      </c>
      <c r="TE28">
        <v>0</v>
      </c>
      <c r="TF28">
        <v>0</v>
      </c>
      <c r="TG28">
        <v>0</v>
      </c>
      <c r="TH28">
        <v>1</v>
      </c>
      <c r="TI28">
        <v>0</v>
      </c>
      <c r="TJ28">
        <v>0</v>
      </c>
      <c r="TK28">
        <v>0</v>
      </c>
      <c r="TL28">
        <v>0</v>
      </c>
      <c r="TM28">
        <v>0</v>
      </c>
      <c r="TN28">
        <v>0</v>
      </c>
      <c r="TO28">
        <v>0</v>
      </c>
      <c r="TP28">
        <v>0</v>
      </c>
      <c r="TQ28" t="s">
        <v>2800</v>
      </c>
      <c r="TS28" t="s">
        <v>2623</v>
      </c>
      <c r="TT28">
        <v>0</v>
      </c>
      <c r="TU28">
        <v>0</v>
      </c>
      <c r="TV28">
        <v>0</v>
      </c>
      <c r="TW28">
        <v>0</v>
      </c>
      <c r="TX28">
        <v>0</v>
      </c>
      <c r="TY28">
        <v>0</v>
      </c>
      <c r="TZ28">
        <v>0</v>
      </c>
      <c r="UA28">
        <v>0</v>
      </c>
      <c r="UB28">
        <v>0</v>
      </c>
      <c r="UC28">
        <v>0</v>
      </c>
      <c r="UD28">
        <v>0</v>
      </c>
      <c r="UE28">
        <v>0</v>
      </c>
      <c r="UF28">
        <v>0</v>
      </c>
      <c r="UG28">
        <v>0</v>
      </c>
      <c r="UH28">
        <v>0</v>
      </c>
      <c r="UI28">
        <v>0</v>
      </c>
      <c r="UJ28">
        <v>0</v>
      </c>
      <c r="UK28">
        <v>0</v>
      </c>
      <c r="UL28">
        <v>0</v>
      </c>
      <c r="UM28">
        <v>0</v>
      </c>
      <c r="UN28">
        <v>0</v>
      </c>
      <c r="UO28">
        <v>0</v>
      </c>
      <c r="UP28">
        <v>0</v>
      </c>
      <c r="UQ28">
        <v>0</v>
      </c>
      <c r="UR28">
        <v>0</v>
      </c>
      <c r="US28">
        <v>0</v>
      </c>
      <c r="UT28">
        <v>0</v>
      </c>
      <c r="UU28">
        <v>0</v>
      </c>
      <c r="UV28">
        <v>0</v>
      </c>
      <c r="UW28">
        <v>0</v>
      </c>
      <c r="UX28">
        <v>0</v>
      </c>
      <c r="UY28">
        <v>1</v>
      </c>
      <c r="UZ28">
        <v>0</v>
      </c>
      <c r="VA28">
        <v>0</v>
      </c>
      <c r="VB28">
        <v>0</v>
      </c>
      <c r="VC28">
        <v>0</v>
      </c>
      <c r="VD28">
        <v>0</v>
      </c>
      <c r="VE28">
        <v>0</v>
      </c>
      <c r="VF28">
        <v>0</v>
      </c>
      <c r="VG28">
        <v>0</v>
      </c>
      <c r="VH28">
        <v>0</v>
      </c>
      <c r="VI28">
        <v>0</v>
      </c>
      <c r="VJ28" t="s">
        <v>2621</v>
      </c>
      <c r="VK28">
        <v>4</v>
      </c>
      <c r="WF28" t="s">
        <v>2623</v>
      </c>
      <c r="WG28">
        <v>0</v>
      </c>
      <c r="WH28">
        <v>0</v>
      </c>
      <c r="WI28">
        <v>0</v>
      </c>
      <c r="WJ28">
        <v>0</v>
      </c>
      <c r="WK28">
        <v>0</v>
      </c>
      <c r="WL28">
        <v>0</v>
      </c>
      <c r="WM28">
        <v>0</v>
      </c>
      <c r="WN28">
        <v>0</v>
      </c>
      <c r="WO28">
        <v>0</v>
      </c>
      <c r="WP28">
        <v>0</v>
      </c>
      <c r="WQ28">
        <v>0</v>
      </c>
      <c r="WR28">
        <v>0</v>
      </c>
      <c r="WS28">
        <v>0</v>
      </c>
      <c r="WT28">
        <v>0</v>
      </c>
      <c r="WU28">
        <v>0</v>
      </c>
      <c r="WV28">
        <v>0</v>
      </c>
      <c r="WW28">
        <v>0</v>
      </c>
      <c r="WX28">
        <v>0</v>
      </c>
      <c r="WY28">
        <v>0</v>
      </c>
      <c r="WZ28">
        <v>0</v>
      </c>
      <c r="XA28">
        <v>0</v>
      </c>
      <c r="XB28">
        <v>0</v>
      </c>
      <c r="XC28">
        <v>0</v>
      </c>
      <c r="XD28">
        <v>0</v>
      </c>
      <c r="XE28">
        <v>0</v>
      </c>
      <c r="XF28">
        <v>0</v>
      </c>
      <c r="XG28">
        <v>0</v>
      </c>
      <c r="XH28">
        <v>0</v>
      </c>
      <c r="XI28">
        <v>0</v>
      </c>
      <c r="XJ28">
        <v>0</v>
      </c>
      <c r="XK28">
        <v>0</v>
      </c>
      <c r="XL28">
        <v>1</v>
      </c>
      <c r="XM28">
        <v>0</v>
      </c>
      <c r="XN28">
        <v>0</v>
      </c>
      <c r="XO28">
        <v>0</v>
      </c>
      <c r="XP28">
        <v>0</v>
      </c>
      <c r="XQ28">
        <v>0</v>
      </c>
      <c r="XR28">
        <v>0</v>
      </c>
      <c r="XS28">
        <v>0</v>
      </c>
      <c r="XT28">
        <v>0</v>
      </c>
      <c r="XU28">
        <v>0</v>
      </c>
      <c r="XV28">
        <v>0</v>
      </c>
      <c r="XW28" t="s">
        <v>2621</v>
      </c>
      <c r="XX28">
        <v>12</v>
      </c>
      <c r="XY28" t="s">
        <v>2626</v>
      </c>
      <c r="XZ28">
        <v>0</v>
      </c>
      <c r="YA28">
        <v>0</v>
      </c>
      <c r="YB28">
        <v>0</v>
      </c>
      <c r="YC28">
        <v>0</v>
      </c>
      <c r="YD28">
        <v>0</v>
      </c>
      <c r="YE28">
        <v>0</v>
      </c>
      <c r="YF28">
        <v>0</v>
      </c>
      <c r="YG28">
        <v>0</v>
      </c>
      <c r="YH28">
        <v>0</v>
      </c>
      <c r="YI28">
        <v>0</v>
      </c>
      <c r="YJ28">
        <v>0</v>
      </c>
      <c r="YK28">
        <v>0</v>
      </c>
      <c r="YL28">
        <v>0</v>
      </c>
      <c r="YM28">
        <v>0</v>
      </c>
      <c r="YN28">
        <v>0</v>
      </c>
      <c r="YO28">
        <v>1</v>
      </c>
      <c r="YP28">
        <v>0</v>
      </c>
      <c r="AFL28" t="s">
        <v>2613</v>
      </c>
      <c r="AFM28" t="s">
        <v>2801</v>
      </c>
      <c r="AFN28">
        <v>24</v>
      </c>
      <c r="AFO28" t="s">
        <v>2627</v>
      </c>
      <c r="AFR28" t="s">
        <v>2627</v>
      </c>
      <c r="AFU28" t="s">
        <v>2627</v>
      </c>
      <c r="AFY28" t="s">
        <v>2613</v>
      </c>
      <c r="AFZ28" t="s">
        <v>2802</v>
      </c>
      <c r="AGA28" t="s">
        <v>2613</v>
      </c>
      <c r="AGB28" t="s">
        <v>2613</v>
      </c>
      <c r="AGC28" t="s">
        <v>2627</v>
      </c>
      <c r="AGD28" t="s">
        <v>2803</v>
      </c>
      <c r="AGE28">
        <v>2</v>
      </c>
      <c r="AGF28">
        <v>0</v>
      </c>
      <c r="AGI28" t="s">
        <v>2630</v>
      </c>
      <c r="AGJ28" t="s">
        <v>2627</v>
      </c>
      <c r="AGN28">
        <v>4</v>
      </c>
      <c r="AGO28">
        <v>0</v>
      </c>
      <c r="AGQ28" t="s">
        <v>2627</v>
      </c>
      <c r="AGU28">
        <v>0</v>
      </c>
      <c r="AGV28">
        <v>0</v>
      </c>
      <c r="AGZ28">
        <v>0</v>
      </c>
      <c r="AHC28">
        <v>0</v>
      </c>
      <c r="AHD28">
        <v>0</v>
      </c>
      <c r="AHG28">
        <v>15</v>
      </c>
      <c r="AHH28">
        <v>0</v>
      </c>
      <c r="AHI28" t="s">
        <v>2636</v>
      </c>
      <c r="AHJ28" t="s">
        <v>2627</v>
      </c>
      <c r="AHM28">
        <v>0</v>
      </c>
      <c r="AHP28">
        <v>0</v>
      </c>
      <c r="AIS28" t="s">
        <v>2632</v>
      </c>
      <c r="AIT28" t="s">
        <v>2613</v>
      </c>
      <c r="AIU28" t="s">
        <v>2759</v>
      </c>
      <c r="AIV28" t="s">
        <v>2627</v>
      </c>
      <c r="AIX28">
        <v>8</v>
      </c>
      <c r="AIY28">
        <v>60</v>
      </c>
      <c r="AIZ28">
        <v>180</v>
      </c>
      <c r="AJA28" t="s">
        <v>2627</v>
      </c>
      <c r="AJE28">
        <v>0</v>
      </c>
      <c r="AJF28">
        <v>0</v>
      </c>
      <c r="AJJ28">
        <v>4</v>
      </c>
      <c r="AJK28">
        <v>50</v>
      </c>
      <c r="AJL28" t="s">
        <v>2624</v>
      </c>
      <c r="AJM28">
        <v>0</v>
      </c>
      <c r="AJN28">
        <v>1</v>
      </c>
      <c r="AJO28">
        <v>500</v>
      </c>
      <c r="AJP28" t="s">
        <v>2745</v>
      </c>
      <c r="AJQ28">
        <v>1</v>
      </c>
      <c r="AJR28">
        <v>10</v>
      </c>
      <c r="AJS28" t="s">
        <v>2633</v>
      </c>
      <c r="AJT28" t="s">
        <v>2627</v>
      </c>
      <c r="AJW28">
        <v>0</v>
      </c>
      <c r="AJZ28">
        <v>0</v>
      </c>
      <c r="AKI28">
        <v>0</v>
      </c>
      <c r="AKJ28">
        <v>0</v>
      </c>
      <c r="AKK28">
        <v>0</v>
      </c>
      <c r="AKL28">
        <v>0</v>
      </c>
      <c r="AKM28">
        <v>0</v>
      </c>
      <c r="AKN28">
        <v>0</v>
      </c>
      <c r="AKO28">
        <v>0</v>
      </c>
      <c r="AKP28">
        <v>0</v>
      </c>
      <c r="AKQ28">
        <v>8</v>
      </c>
      <c r="AZD28" t="s">
        <v>2613</v>
      </c>
      <c r="AZE28">
        <v>0</v>
      </c>
      <c r="AZF28">
        <v>0</v>
      </c>
      <c r="AZG28">
        <v>0</v>
      </c>
      <c r="AZH28">
        <v>0</v>
      </c>
      <c r="AZI28">
        <v>4</v>
      </c>
      <c r="AZJ28" t="s">
        <v>2613</v>
      </c>
      <c r="AZK28">
        <v>0</v>
      </c>
      <c r="AZL28">
        <v>1</v>
      </c>
      <c r="AZM28">
        <v>0</v>
      </c>
      <c r="AZN28">
        <v>0</v>
      </c>
      <c r="AZO28" t="s">
        <v>2627</v>
      </c>
      <c r="AZT28" t="s">
        <v>2632</v>
      </c>
      <c r="AZU28">
        <v>0</v>
      </c>
      <c r="AZV28">
        <v>0</v>
      </c>
      <c r="AZW28">
        <v>0</v>
      </c>
      <c r="AZX28">
        <v>0</v>
      </c>
      <c r="AZY28">
        <v>0</v>
      </c>
      <c r="AZZ28">
        <v>0</v>
      </c>
      <c r="BAA28">
        <v>0</v>
      </c>
      <c r="BAB28">
        <v>0</v>
      </c>
      <c r="BAC28">
        <v>0</v>
      </c>
      <c r="BAD28">
        <v>0</v>
      </c>
      <c r="BAE28">
        <v>0</v>
      </c>
      <c r="BAF28">
        <v>1</v>
      </c>
      <c r="BAG28">
        <v>0</v>
      </c>
      <c r="BAH28">
        <v>0</v>
      </c>
      <c r="BAI28">
        <v>0</v>
      </c>
      <c r="BAJ28">
        <v>0</v>
      </c>
      <c r="BAK28">
        <v>0</v>
      </c>
      <c r="BAL28">
        <v>0</v>
      </c>
      <c r="BAM28">
        <v>0</v>
      </c>
      <c r="BAN28">
        <v>0</v>
      </c>
      <c r="BAO28">
        <v>0</v>
      </c>
      <c r="BAP28">
        <v>0</v>
      </c>
      <c r="BAQ28">
        <v>0</v>
      </c>
      <c r="BAR28">
        <v>0</v>
      </c>
      <c r="BAS28">
        <v>0</v>
      </c>
      <c r="BAT28">
        <v>0</v>
      </c>
      <c r="BAU28">
        <v>0</v>
      </c>
      <c r="BAV28">
        <v>0</v>
      </c>
      <c r="BAW28">
        <v>0</v>
      </c>
      <c r="BAX28">
        <v>0</v>
      </c>
      <c r="BAY28">
        <v>0</v>
      </c>
      <c r="BAZ28">
        <v>0</v>
      </c>
      <c r="BBA28">
        <v>0</v>
      </c>
      <c r="BBB28">
        <v>0</v>
      </c>
      <c r="BDX28">
        <v>0</v>
      </c>
      <c r="BFD28">
        <v>0</v>
      </c>
      <c r="BFJ28">
        <v>0</v>
      </c>
      <c r="BGP28">
        <v>0</v>
      </c>
      <c r="BGV28">
        <v>0</v>
      </c>
      <c r="BIB28">
        <v>0</v>
      </c>
      <c r="BIC28">
        <f t="shared" si="0"/>
        <v>0</v>
      </c>
      <c r="BIH28">
        <v>0</v>
      </c>
      <c r="BJG28">
        <v>4</v>
      </c>
      <c r="BJI28">
        <v>11</v>
      </c>
      <c r="BJJ28" t="s">
        <v>2637</v>
      </c>
      <c r="BJK28">
        <v>0</v>
      </c>
      <c r="BJL28">
        <v>0</v>
      </c>
      <c r="BJM28">
        <v>0</v>
      </c>
      <c r="BJN28">
        <v>0</v>
      </c>
      <c r="BJO28">
        <v>0</v>
      </c>
      <c r="BJP28">
        <v>0</v>
      </c>
      <c r="BJQ28">
        <v>0</v>
      </c>
      <c r="BJR28">
        <v>0</v>
      </c>
      <c r="BJS28">
        <v>0</v>
      </c>
      <c r="BJT28">
        <v>0</v>
      </c>
      <c r="BJU28">
        <v>0</v>
      </c>
      <c r="BJV28">
        <v>0</v>
      </c>
      <c r="BJW28">
        <v>1</v>
      </c>
      <c r="BJX28">
        <v>0</v>
      </c>
      <c r="BJY28">
        <v>0</v>
      </c>
      <c r="BJZ28">
        <v>0</v>
      </c>
      <c r="BKA28">
        <v>0</v>
      </c>
      <c r="BKC28">
        <v>11</v>
      </c>
      <c r="BKF28">
        <v>11</v>
      </c>
      <c r="BKG28" t="s">
        <v>2627</v>
      </c>
      <c r="BKM28">
        <v>0</v>
      </c>
      <c r="BKN28">
        <f t="shared" si="1"/>
        <v>0</v>
      </c>
      <c r="BKS28">
        <v>0</v>
      </c>
      <c r="BLY28">
        <v>0</v>
      </c>
      <c r="BME28">
        <v>0</v>
      </c>
      <c r="BNK28">
        <v>0</v>
      </c>
      <c r="BNQ28">
        <v>1</v>
      </c>
      <c r="BNS28">
        <v>1</v>
      </c>
      <c r="BNT28" t="s">
        <v>2637</v>
      </c>
      <c r="BNU28">
        <v>0</v>
      </c>
      <c r="BNV28">
        <v>0</v>
      </c>
      <c r="BNW28">
        <v>0</v>
      </c>
      <c r="BNX28">
        <v>0</v>
      </c>
      <c r="BNY28">
        <v>0</v>
      </c>
      <c r="BNZ28">
        <v>0</v>
      </c>
      <c r="BOA28">
        <v>0</v>
      </c>
      <c r="BOB28">
        <v>0</v>
      </c>
      <c r="BOC28">
        <v>0</v>
      </c>
      <c r="BOD28">
        <v>0</v>
      </c>
      <c r="BOE28">
        <v>0</v>
      </c>
      <c r="BOF28">
        <v>0</v>
      </c>
      <c r="BOG28">
        <v>1</v>
      </c>
      <c r="BOH28">
        <v>0</v>
      </c>
      <c r="BOI28">
        <v>0</v>
      </c>
      <c r="BOJ28">
        <v>0</v>
      </c>
      <c r="BOK28">
        <v>0</v>
      </c>
      <c r="BOM28">
        <v>1</v>
      </c>
      <c r="BOP28">
        <v>1</v>
      </c>
      <c r="BOQ28" t="s">
        <v>2627</v>
      </c>
      <c r="BOW28">
        <v>0</v>
      </c>
      <c r="BOY28">
        <v>0</v>
      </c>
      <c r="BOZ28">
        <v>0</v>
      </c>
      <c r="BPA28">
        <v>0</v>
      </c>
      <c r="BPB28">
        <v>0</v>
      </c>
      <c r="BPC28">
        <v>0</v>
      </c>
      <c r="BQI28">
        <v>0</v>
      </c>
      <c r="BQO28">
        <v>1</v>
      </c>
      <c r="BQQ28">
        <v>80</v>
      </c>
      <c r="BQR28" t="s">
        <v>2636</v>
      </c>
      <c r="BQS28">
        <v>0</v>
      </c>
      <c r="BQT28">
        <v>0</v>
      </c>
      <c r="BQU28">
        <v>0</v>
      </c>
      <c r="BQV28">
        <v>0</v>
      </c>
      <c r="BQW28">
        <v>0</v>
      </c>
      <c r="BQX28">
        <v>0</v>
      </c>
      <c r="BQY28">
        <v>0</v>
      </c>
      <c r="BQZ28">
        <v>0</v>
      </c>
      <c r="BRA28">
        <v>0</v>
      </c>
      <c r="BRB28">
        <v>0</v>
      </c>
      <c r="BRC28">
        <v>0</v>
      </c>
      <c r="BRD28">
        <v>0</v>
      </c>
      <c r="BRE28">
        <v>0</v>
      </c>
      <c r="BRF28">
        <v>0</v>
      </c>
      <c r="BRG28">
        <v>0</v>
      </c>
      <c r="BRH28">
        <v>1</v>
      </c>
      <c r="BRI28">
        <v>0</v>
      </c>
      <c r="BRJ28">
        <v>80</v>
      </c>
      <c r="BRN28">
        <v>80</v>
      </c>
      <c r="BRO28" t="s">
        <v>2627</v>
      </c>
      <c r="BRV28">
        <v>50</v>
      </c>
      <c r="BRW28">
        <v>0</v>
      </c>
      <c r="BSC28">
        <v>0</v>
      </c>
      <c r="BTJ28">
        <v>0</v>
      </c>
      <c r="BTP28">
        <v>0</v>
      </c>
      <c r="BUO28">
        <v>1</v>
      </c>
      <c r="BUQ28">
        <v>2</v>
      </c>
      <c r="BUR28" t="s">
        <v>2636</v>
      </c>
      <c r="BUS28">
        <v>0</v>
      </c>
      <c r="BUT28">
        <v>0</v>
      </c>
      <c r="BUU28">
        <v>0</v>
      </c>
      <c r="BUV28">
        <v>0</v>
      </c>
      <c r="BUW28">
        <v>0</v>
      </c>
      <c r="BUX28">
        <v>0</v>
      </c>
      <c r="BUY28">
        <v>0</v>
      </c>
      <c r="BUZ28">
        <v>0</v>
      </c>
      <c r="BVA28">
        <v>0</v>
      </c>
      <c r="BVB28">
        <v>0</v>
      </c>
      <c r="BVC28">
        <v>0</v>
      </c>
      <c r="BVD28">
        <v>0</v>
      </c>
      <c r="BVE28">
        <v>0</v>
      </c>
      <c r="BVF28">
        <v>0</v>
      </c>
      <c r="BVG28">
        <v>0</v>
      </c>
      <c r="BVH28">
        <v>1</v>
      </c>
      <c r="BVI28">
        <v>0</v>
      </c>
      <c r="BVJ28">
        <v>2</v>
      </c>
      <c r="BVN28">
        <v>2</v>
      </c>
      <c r="BVO28" t="s">
        <v>2627</v>
      </c>
      <c r="BVP28">
        <v>0</v>
      </c>
      <c r="BVV28">
        <v>0</v>
      </c>
      <c r="BWU28">
        <v>0</v>
      </c>
      <c r="BYA28">
        <v>0</v>
      </c>
      <c r="BYB28">
        <f t="shared" si="2"/>
        <v>0</v>
      </c>
      <c r="BYH28">
        <v>0</v>
      </c>
      <c r="CAL28">
        <v>0</v>
      </c>
      <c r="CAV28">
        <v>1</v>
      </c>
      <c r="CAX28">
        <v>6</v>
      </c>
      <c r="CAY28">
        <v>0</v>
      </c>
      <c r="CAZ28">
        <v>6</v>
      </c>
      <c r="CBA28">
        <v>0</v>
      </c>
      <c r="CBC28">
        <v>0</v>
      </c>
      <c r="CBD28">
        <v>2</v>
      </c>
      <c r="CBE28">
        <v>1</v>
      </c>
      <c r="CBF28">
        <v>0</v>
      </c>
      <c r="CBG28">
        <v>0</v>
      </c>
      <c r="CBH28">
        <v>0</v>
      </c>
      <c r="CBI28">
        <v>50</v>
      </c>
      <c r="CBJ28">
        <v>0</v>
      </c>
      <c r="CBK28">
        <v>0</v>
      </c>
      <c r="CBL28" t="s">
        <v>2627</v>
      </c>
      <c r="CBR28">
        <v>0</v>
      </c>
      <c r="CBX28">
        <v>0</v>
      </c>
      <c r="CCK28">
        <v>0</v>
      </c>
      <c r="CDA28" t="s">
        <v>2627</v>
      </c>
      <c r="CDL28">
        <v>2</v>
      </c>
      <c r="CDM28" t="s">
        <v>2672</v>
      </c>
      <c r="CDN28">
        <v>0</v>
      </c>
      <c r="CDO28">
        <v>0</v>
      </c>
      <c r="CDP28">
        <v>0</v>
      </c>
      <c r="CDQ28">
        <v>0</v>
      </c>
      <c r="CDR28">
        <v>0</v>
      </c>
      <c r="CDS28">
        <v>0</v>
      </c>
      <c r="CDT28">
        <v>0</v>
      </c>
      <c r="CDU28">
        <v>0</v>
      </c>
      <c r="CDV28">
        <v>0</v>
      </c>
      <c r="CDW28">
        <v>0</v>
      </c>
      <c r="CDX28">
        <v>0</v>
      </c>
      <c r="CDY28">
        <v>0</v>
      </c>
      <c r="CDZ28">
        <v>0</v>
      </c>
      <c r="CEA28">
        <v>1</v>
      </c>
      <c r="CEB28">
        <v>0</v>
      </c>
      <c r="CEF28">
        <v>0</v>
      </c>
      <c r="CEG28">
        <v>0</v>
      </c>
      <c r="CEH28">
        <v>1</v>
      </c>
      <c r="CEI28">
        <v>1</v>
      </c>
      <c r="CEM28" t="s">
        <v>2695</v>
      </c>
      <c r="CEN28">
        <v>0</v>
      </c>
      <c r="CEO28" t="s">
        <v>2695</v>
      </c>
      <c r="CEP28">
        <v>0</v>
      </c>
      <c r="CEQ28">
        <v>0</v>
      </c>
      <c r="CEV28">
        <v>1</v>
      </c>
      <c r="CEW28">
        <v>0</v>
      </c>
      <c r="CEX28">
        <v>1</v>
      </c>
      <c r="CEY28">
        <v>0</v>
      </c>
      <c r="CEZ28">
        <v>0</v>
      </c>
      <c r="CFA28">
        <v>0</v>
      </c>
      <c r="CFB28">
        <v>0</v>
      </c>
      <c r="CFH28">
        <v>0</v>
      </c>
      <c r="CFN28">
        <v>1</v>
      </c>
      <c r="CFO28">
        <v>0</v>
      </c>
      <c r="CFP28">
        <v>0</v>
      </c>
      <c r="CFQ28">
        <v>0</v>
      </c>
      <c r="CFR28">
        <v>1</v>
      </c>
      <c r="CFS28">
        <v>0</v>
      </c>
      <c r="CFT28">
        <v>0</v>
      </c>
      <c r="CFZ28">
        <v>1</v>
      </c>
      <c r="CGA28">
        <v>0</v>
      </c>
      <c r="CGB28">
        <v>1</v>
      </c>
      <c r="CGC28">
        <v>0</v>
      </c>
      <c r="CGD28">
        <v>0</v>
      </c>
      <c r="CGE28">
        <v>0</v>
      </c>
      <c r="CGF28">
        <v>0</v>
      </c>
      <c r="CGL28">
        <v>1</v>
      </c>
      <c r="CGM28">
        <v>0</v>
      </c>
      <c r="CGN28">
        <v>1</v>
      </c>
      <c r="CGO28">
        <v>0</v>
      </c>
      <c r="CGP28">
        <v>0</v>
      </c>
      <c r="CGQ28">
        <v>0</v>
      </c>
      <c r="CGR28">
        <v>1</v>
      </c>
      <c r="CGS28">
        <v>0</v>
      </c>
      <c r="CGT28">
        <v>1</v>
      </c>
      <c r="CGU28">
        <v>0</v>
      </c>
      <c r="CGV28">
        <v>0</v>
      </c>
      <c r="CGW28">
        <v>0</v>
      </c>
      <c r="CGX28">
        <v>2</v>
      </c>
      <c r="CGY28">
        <v>0</v>
      </c>
      <c r="CGZ28">
        <v>2</v>
      </c>
      <c r="CHA28">
        <v>0</v>
      </c>
      <c r="CHB28">
        <v>0</v>
      </c>
      <c r="CHC28">
        <v>0</v>
      </c>
      <c r="CHD28">
        <v>3</v>
      </c>
      <c r="CHE28">
        <v>0</v>
      </c>
      <c r="CHF28">
        <v>3</v>
      </c>
      <c r="CHG28">
        <v>0</v>
      </c>
      <c r="CHH28">
        <v>0</v>
      </c>
      <c r="CHI28">
        <v>0</v>
      </c>
      <c r="CHJ28">
        <v>0</v>
      </c>
      <c r="CHP28">
        <v>0</v>
      </c>
      <c r="CHV28">
        <v>0</v>
      </c>
      <c r="CIB28">
        <v>1</v>
      </c>
      <c r="CIC28">
        <v>0</v>
      </c>
      <c r="CID28">
        <v>1</v>
      </c>
      <c r="CIE28">
        <v>0</v>
      </c>
      <c r="CIF28">
        <v>0</v>
      </c>
      <c r="CIG28">
        <v>0</v>
      </c>
      <c r="CIH28">
        <v>2</v>
      </c>
      <c r="CII28">
        <v>0</v>
      </c>
      <c r="CIJ28">
        <v>2</v>
      </c>
      <c r="CIK28">
        <v>0</v>
      </c>
      <c r="CIL28">
        <v>0</v>
      </c>
      <c r="CIM28">
        <v>0</v>
      </c>
      <c r="CIN28">
        <v>0</v>
      </c>
      <c r="CIT28">
        <v>0</v>
      </c>
      <c r="CIZ28">
        <v>0</v>
      </c>
      <c r="CJF28">
        <v>0</v>
      </c>
      <c r="CJG28">
        <v>0</v>
      </c>
      <c r="CJH28">
        <v>3</v>
      </c>
      <c r="CJI28">
        <v>0</v>
      </c>
      <c r="CJJ28">
        <v>0</v>
      </c>
      <c r="CJK28">
        <v>0</v>
      </c>
      <c r="CJL28">
        <v>0</v>
      </c>
      <c r="CJM28">
        <v>3</v>
      </c>
      <c r="CJN28">
        <v>1</v>
      </c>
      <c r="CJO28">
        <v>1</v>
      </c>
      <c r="CJP28">
        <v>0</v>
      </c>
      <c r="CJQ28">
        <v>0</v>
      </c>
      <c r="CJT28">
        <v>1500</v>
      </c>
      <c r="CJU28" t="s">
        <v>2641</v>
      </c>
      <c r="CJV28">
        <v>1500</v>
      </c>
      <c r="CJW28" t="s">
        <v>2696</v>
      </c>
      <c r="CJX28">
        <v>0</v>
      </c>
      <c r="CJY28">
        <v>0</v>
      </c>
      <c r="CJZ28">
        <v>0</v>
      </c>
      <c r="CKA28">
        <v>0</v>
      </c>
      <c r="CKB28">
        <v>0</v>
      </c>
      <c r="CKC28">
        <v>0</v>
      </c>
      <c r="CKD28">
        <v>0</v>
      </c>
      <c r="CKE28">
        <v>0</v>
      </c>
      <c r="CKF28">
        <v>0</v>
      </c>
      <c r="CKG28">
        <v>0</v>
      </c>
      <c r="CKH28">
        <v>0</v>
      </c>
      <c r="CKI28">
        <v>0</v>
      </c>
      <c r="CKJ28">
        <v>0</v>
      </c>
      <c r="CKK28">
        <v>0</v>
      </c>
      <c r="CKL28">
        <v>0</v>
      </c>
      <c r="CKM28">
        <v>0</v>
      </c>
      <c r="CKN28">
        <v>0</v>
      </c>
      <c r="CKO28">
        <v>0</v>
      </c>
      <c r="CKP28">
        <v>0</v>
      </c>
      <c r="CKQ28">
        <v>0</v>
      </c>
      <c r="CKR28">
        <v>0</v>
      </c>
      <c r="CKS28">
        <v>0</v>
      </c>
      <c r="CKT28">
        <v>0</v>
      </c>
      <c r="CKU28">
        <v>0</v>
      </c>
      <c r="CKV28">
        <v>0</v>
      </c>
      <c r="CKW28">
        <v>0</v>
      </c>
      <c r="CKX28">
        <v>0</v>
      </c>
      <c r="CKY28">
        <v>0</v>
      </c>
      <c r="CKZ28">
        <v>0</v>
      </c>
      <c r="CLA28">
        <v>0</v>
      </c>
      <c r="CLB28">
        <v>1</v>
      </c>
      <c r="CLQ28" t="s">
        <v>2627</v>
      </c>
      <c r="CLW28" t="s">
        <v>2804</v>
      </c>
      <c r="CLX28">
        <v>1</v>
      </c>
      <c r="CLY28">
        <v>1</v>
      </c>
      <c r="CLZ28">
        <v>0</v>
      </c>
      <c r="CMA28">
        <v>1</v>
      </c>
      <c r="CMB28">
        <v>0</v>
      </c>
      <c r="CMC28">
        <v>0</v>
      </c>
      <c r="CMD28">
        <v>0</v>
      </c>
      <c r="CME28">
        <v>0</v>
      </c>
      <c r="CMG28">
        <v>0</v>
      </c>
      <c r="CMH28" t="s">
        <v>2696</v>
      </c>
      <c r="CMI28">
        <v>0</v>
      </c>
      <c r="CMJ28" t="s">
        <v>2696</v>
      </c>
      <c r="CMK28">
        <v>0</v>
      </c>
      <c r="CML28">
        <v>0</v>
      </c>
      <c r="CMM28">
        <v>0</v>
      </c>
      <c r="CMN28">
        <v>0</v>
      </c>
      <c r="CMO28">
        <v>0</v>
      </c>
      <c r="CMP28">
        <v>0</v>
      </c>
      <c r="CMQ28">
        <v>0</v>
      </c>
      <c r="CMR28">
        <v>0</v>
      </c>
      <c r="CMS28">
        <v>0</v>
      </c>
      <c r="CMT28">
        <v>0</v>
      </c>
      <c r="CMU28">
        <v>0</v>
      </c>
      <c r="CMV28">
        <v>0</v>
      </c>
      <c r="CMW28">
        <v>0</v>
      </c>
      <c r="CMX28">
        <v>0</v>
      </c>
      <c r="CMY28">
        <v>0</v>
      </c>
      <c r="CMZ28">
        <v>0</v>
      </c>
      <c r="CNA28">
        <v>0</v>
      </c>
      <c r="CNB28">
        <v>0</v>
      </c>
      <c r="CNC28">
        <v>0</v>
      </c>
      <c r="CND28">
        <v>0</v>
      </c>
      <c r="CNE28">
        <v>0</v>
      </c>
      <c r="CNF28">
        <v>0</v>
      </c>
      <c r="CNG28">
        <v>0</v>
      </c>
      <c r="CNH28">
        <v>0</v>
      </c>
      <c r="CNI28">
        <v>0</v>
      </c>
      <c r="CNJ28">
        <v>0</v>
      </c>
      <c r="CNK28">
        <v>0</v>
      </c>
      <c r="CNL28">
        <v>0</v>
      </c>
      <c r="CNM28">
        <v>0</v>
      </c>
      <c r="CNN28">
        <v>0</v>
      </c>
      <c r="CNO28">
        <v>1</v>
      </c>
      <c r="COD28" t="s">
        <v>2627</v>
      </c>
      <c r="COJ28">
        <v>0</v>
      </c>
      <c r="COK28" t="s">
        <v>2696</v>
      </c>
      <c r="COL28">
        <v>0</v>
      </c>
      <c r="COM28" t="s">
        <v>2696</v>
      </c>
      <c r="CON28">
        <v>0</v>
      </c>
      <c r="COO28">
        <v>0</v>
      </c>
      <c r="COP28">
        <v>0</v>
      </c>
      <c r="COQ28">
        <v>0</v>
      </c>
      <c r="COR28">
        <v>0</v>
      </c>
      <c r="COS28">
        <v>0</v>
      </c>
      <c r="COT28">
        <v>0</v>
      </c>
      <c r="COU28">
        <v>0</v>
      </c>
      <c r="COV28">
        <v>0</v>
      </c>
      <c r="COW28">
        <v>0</v>
      </c>
      <c r="COX28">
        <v>0</v>
      </c>
      <c r="COY28">
        <v>0</v>
      </c>
      <c r="COZ28">
        <v>0</v>
      </c>
      <c r="CPA28">
        <v>0</v>
      </c>
      <c r="CPB28">
        <v>0</v>
      </c>
      <c r="CPC28">
        <v>0</v>
      </c>
      <c r="CPD28">
        <v>0</v>
      </c>
      <c r="CPE28">
        <v>0</v>
      </c>
      <c r="CPF28">
        <v>0</v>
      </c>
      <c r="CPG28">
        <v>0</v>
      </c>
      <c r="CPH28">
        <v>0</v>
      </c>
      <c r="CPI28">
        <v>0</v>
      </c>
      <c r="CPJ28">
        <v>0</v>
      </c>
      <c r="CPK28">
        <v>0</v>
      </c>
      <c r="CPL28">
        <v>0</v>
      </c>
      <c r="CPM28">
        <v>0</v>
      </c>
      <c r="CPN28">
        <v>0</v>
      </c>
      <c r="CPO28">
        <v>0</v>
      </c>
      <c r="CPP28">
        <v>0</v>
      </c>
      <c r="CPQ28">
        <v>0</v>
      </c>
      <c r="CPR28">
        <v>1</v>
      </c>
      <c r="CQG28" t="s">
        <v>2627</v>
      </c>
      <c r="CQM28">
        <v>0</v>
      </c>
      <c r="CQN28" t="s">
        <v>2696</v>
      </c>
      <c r="CQO28">
        <v>0</v>
      </c>
      <c r="CQP28" t="s">
        <v>2696</v>
      </c>
      <c r="CQQ28">
        <v>0</v>
      </c>
      <c r="CQR28">
        <v>0</v>
      </c>
      <c r="CQS28">
        <v>0</v>
      </c>
      <c r="CQT28">
        <v>0</v>
      </c>
      <c r="CQU28">
        <v>0</v>
      </c>
      <c r="CQV28">
        <v>0</v>
      </c>
      <c r="CQW28">
        <v>0</v>
      </c>
      <c r="CQX28">
        <v>0</v>
      </c>
      <c r="CQY28">
        <v>0</v>
      </c>
      <c r="CQZ28">
        <v>0</v>
      </c>
      <c r="CRA28">
        <v>0</v>
      </c>
      <c r="CRB28">
        <v>0</v>
      </c>
      <c r="CRC28">
        <v>0</v>
      </c>
      <c r="CRD28">
        <v>0</v>
      </c>
      <c r="CRE28">
        <v>0</v>
      </c>
      <c r="CRF28">
        <v>0</v>
      </c>
      <c r="CRG28">
        <v>0</v>
      </c>
      <c r="CRH28">
        <v>0</v>
      </c>
      <c r="CRI28">
        <v>0</v>
      </c>
      <c r="CRJ28">
        <v>0</v>
      </c>
      <c r="CRK28">
        <v>0</v>
      </c>
      <c r="CRL28">
        <v>0</v>
      </c>
      <c r="CRM28">
        <v>0</v>
      </c>
      <c r="CRN28">
        <v>0</v>
      </c>
      <c r="CRO28">
        <v>0</v>
      </c>
      <c r="CRP28">
        <v>0</v>
      </c>
      <c r="CRQ28">
        <v>0</v>
      </c>
      <c r="CRR28">
        <v>0</v>
      </c>
      <c r="CRS28">
        <v>0</v>
      </c>
      <c r="CRT28">
        <v>0</v>
      </c>
      <c r="CRU28">
        <v>1</v>
      </c>
      <c r="CSJ28" t="s">
        <v>2627</v>
      </c>
      <c r="CWV28">
        <v>620599370</v>
      </c>
      <c r="CWW28" t="s">
        <v>2805</v>
      </c>
      <c r="CWX28" s="1">
        <v>45609.607673611114</v>
      </c>
      <c r="CXA28" t="s">
        <v>2645</v>
      </c>
      <c r="CXC28" t="s">
        <v>2698</v>
      </c>
      <c r="CXE28">
        <v>27</v>
      </c>
    </row>
    <row r="29" spans="1:2046 2052:2657" x14ac:dyDescent="0.25">
      <c r="A29" s="1">
        <v>45609.402108425929</v>
      </c>
      <c r="B29" s="1">
        <v>45612.45679045139</v>
      </c>
      <c r="H29" s="1">
        <v>45608</v>
      </c>
      <c r="I29" t="s">
        <v>2608</v>
      </c>
      <c r="J29" t="s">
        <v>2677</v>
      </c>
      <c r="K29" t="s">
        <v>2610</v>
      </c>
      <c r="S29" t="s">
        <v>2663</v>
      </c>
      <c r="T29">
        <v>28</v>
      </c>
      <c r="X29" t="s">
        <v>2612</v>
      </c>
      <c r="Y29" t="s">
        <v>2613</v>
      </c>
      <c r="AC29" t="s">
        <v>2614</v>
      </c>
      <c r="AD29">
        <v>56</v>
      </c>
      <c r="AE29" t="s">
        <v>2615</v>
      </c>
      <c r="AF29">
        <v>0</v>
      </c>
      <c r="AG29">
        <v>0</v>
      </c>
      <c r="AH29">
        <v>0</v>
      </c>
      <c r="AI29">
        <v>0</v>
      </c>
      <c r="AJ29">
        <v>0</v>
      </c>
      <c r="AK29">
        <v>0</v>
      </c>
      <c r="AL29">
        <v>0</v>
      </c>
      <c r="AM29">
        <v>0</v>
      </c>
      <c r="AN29">
        <v>0</v>
      </c>
      <c r="AO29">
        <v>0</v>
      </c>
      <c r="AP29">
        <v>0</v>
      </c>
      <c r="AQ29">
        <v>0</v>
      </c>
      <c r="AR29">
        <v>0</v>
      </c>
      <c r="AS29">
        <v>0</v>
      </c>
      <c r="AT29">
        <v>0</v>
      </c>
      <c r="AU29">
        <v>1</v>
      </c>
      <c r="AV29">
        <v>0</v>
      </c>
      <c r="AW29">
        <v>0</v>
      </c>
      <c r="AX29">
        <v>0</v>
      </c>
      <c r="AY29">
        <v>0</v>
      </c>
      <c r="AZ29">
        <v>0</v>
      </c>
      <c r="BB29" t="s">
        <v>2616</v>
      </c>
      <c r="BD29" t="s">
        <v>2617</v>
      </c>
      <c r="BE29" t="s">
        <v>2618</v>
      </c>
      <c r="BF29">
        <v>0</v>
      </c>
      <c r="BG29">
        <v>0</v>
      </c>
      <c r="BH29">
        <v>0</v>
      </c>
      <c r="BI29">
        <v>0</v>
      </c>
      <c r="BJ29">
        <v>0</v>
      </c>
      <c r="BK29">
        <v>0</v>
      </c>
      <c r="BL29">
        <v>0</v>
      </c>
      <c r="BM29">
        <v>0</v>
      </c>
      <c r="BN29">
        <v>0</v>
      </c>
      <c r="BO29">
        <v>0</v>
      </c>
      <c r="BP29">
        <v>0</v>
      </c>
      <c r="BQ29">
        <v>1</v>
      </c>
      <c r="BR29">
        <v>0</v>
      </c>
      <c r="BS29">
        <v>0</v>
      </c>
      <c r="BT29">
        <v>0</v>
      </c>
      <c r="BU29">
        <v>0</v>
      </c>
      <c r="BV29">
        <v>0</v>
      </c>
      <c r="BW29" t="s">
        <v>2806</v>
      </c>
      <c r="BX29">
        <v>3</v>
      </c>
      <c r="BY29">
        <v>4</v>
      </c>
      <c r="CA29" t="s">
        <v>2623</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1</v>
      </c>
      <c r="DH29">
        <v>0</v>
      </c>
      <c r="DI29">
        <v>0</v>
      </c>
      <c r="DJ29">
        <v>0</v>
      </c>
      <c r="DK29">
        <v>0</v>
      </c>
      <c r="DL29">
        <v>0</v>
      </c>
      <c r="DM29">
        <v>0</v>
      </c>
      <c r="DN29">
        <v>0</v>
      </c>
      <c r="DO29">
        <v>0</v>
      </c>
      <c r="DP29">
        <v>0</v>
      </c>
      <c r="DQ29">
        <v>0</v>
      </c>
      <c r="DR29" t="s">
        <v>2621</v>
      </c>
      <c r="DS29">
        <v>34</v>
      </c>
      <c r="DT29" t="s">
        <v>2617</v>
      </c>
      <c r="DU29" t="s">
        <v>2624</v>
      </c>
      <c r="DV29">
        <v>0</v>
      </c>
      <c r="DW29">
        <v>0</v>
      </c>
      <c r="DX29">
        <v>0</v>
      </c>
      <c r="DY29">
        <v>0</v>
      </c>
      <c r="DZ29">
        <v>0</v>
      </c>
      <c r="EA29">
        <v>0</v>
      </c>
      <c r="EB29">
        <v>0</v>
      </c>
      <c r="EC29">
        <v>0</v>
      </c>
      <c r="ED29">
        <v>1</v>
      </c>
      <c r="EE29">
        <v>0</v>
      </c>
      <c r="EF29">
        <v>0</v>
      </c>
      <c r="EG29">
        <v>0</v>
      </c>
      <c r="EH29">
        <v>0</v>
      </c>
      <c r="EI29">
        <v>0</v>
      </c>
      <c r="EJ29">
        <v>0</v>
      </c>
      <c r="EK29">
        <v>0</v>
      </c>
      <c r="EL29">
        <v>0</v>
      </c>
      <c r="EM29" t="s">
        <v>2807</v>
      </c>
      <c r="OS29" t="s">
        <v>2725</v>
      </c>
      <c r="OT29">
        <v>0</v>
      </c>
      <c r="OU29">
        <v>0</v>
      </c>
      <c r="OV29">
        <v>0</v>
      </c>
      <c r="OW29">
        <v>0</v>
      </c>
      <c r="OX29">
        <v>0</v>
      </c>
      <c r="OY29">
        <v>0</v>
      </c>
      <c r="OZ29">
        <v>0</v>
      </c>
      <c r="PA29">
        <v>0</v>
      </c>
      <c r="PB29">
        <v>0</v>
      </c>
      <c r="PC29">
        <v>0</v>
      </c>
      <c r="PD29">
        <v>0</v>
      </c>
      <c r="PE29">
        <v>0</v>
      </c>
      <c r="PF29">
        <v>0</v>
      </c>
      <c r="PG29">
        <v>0</v>
      </c>
      <c r="PH29">
        <v>0</v>
      </c>
      <c r="PI29">
        <v>0</v>
      </c>
      <c r="PJ29">
        <v>0</v>
      </c>
      <c r="PK29">
        <v>0</v>
      </c>
      <c r="PL29">
        <v>0</v>
      </c>
      <c r="PM29">
        <v>0</v>
      </c>
      <c r="PN29">
        <v>0</v>
      </c>
      <c r="PO29">
        <v>0</v>
      </c>
      <c r="PP29">
        <v>0</v>
      </c>
      <c r="PQ29">
        <v>0</v>
      </c>
      <c r="PR29">
        <v>0</v>
      </c>
      <c r="PS29">
        <v>0</v>
      </c>
      <c r="PT29">
        <v>0</v>
      </c>
      <c r="PU29">
        <v>0</v>
      </c>
      <c r="PV29">
        <v>0</v>
      </c>
      <c r="PW29">
        <v>0</v>
      </c>
      <c r="PX29">
        <v>0</v>
      </c>
      <c r="PY29">
        <v>0</v>
      </c>
      <c r="PZ29">
        <v>0</v>
      </c>
      <c r="QA29">
        <v>0</v>
      </c>
      <c r="QB29">
        <v>0</v>
      </c>
      <c r="QC29">
        <v>0</v>
      </c>
      <c r="QD29">
        <v>0</v>
      </c>
      <c r="QE29">
        <v>0</v>
      </c>
      <c r="QF29">
        <v>0</v>
      </c>
      <c r="QG29">
        <v>0</v>
      </c>
      <c r="QH29">
        <v>0</v>
      </c>
      <c r="QI29">
        <v>1</v>
      </c>
      <c r="QJ29" t="s">
        <v>2614</v>
      </c>
      <c r="QK29">
        <v>11</v>
      </c>
      <c r="QL29" t="s">
        <v>2624</v>
      </c>
      <c r="QM29">
        <v>0</v>
      </c>
      <c r="QN29">
        <v>0</v>
      </c>
      <c r="QO29">
        <v>0</v>
      </c>
      <c r="QP29">
        <v>0</v>
      </c>
      <c r="QQ29">
        <v>0</v>
      </c>
      <c r="QR29">
        <v>0</v>
      </c>
      <c r="QS29">
        <v>0</v>
      </c>
      <c r="QT29">
        <v>0</v>
      </c>
      <c r="QU29">
        <v>1</v>
      </c>
      <c r="QV29">
        <v>0</v>
      </c>
      <c r="QW29">
        <v>0</v>
      </c>
      <c r="QX29">
        <v>0</v>
      </c>
      <c r="QY29">
        <v>0</v>
      </c>
      <c r="QZ29">
        <v>0</v>
      </c>
      <c r="RA29">
        <v>0</v>
      </c>
      <c r="RB29">
        <v>0</v>
      </c>
      <c r="RC29">
        <v>0</v>
      </c>
      <c r="RD29" t="s">
        <v>2667</v>
      </c>
      <c r="RF29" t="s">
        <v>2725</v>
      </c>
      <c r="RG29">
        <v>0</v>
      </c>
      <c r="RH29">
        <v>0</v>
      </c>
      <c r="RI29">
        <v>0</v>
      </c>
      <c r="RJ29">
        <v>0</v>
      </c>
      <c r="RK29">
        <v>0</v>
      </c>
      <c r="RL29">
        <v>0</v>
      </c>
      <c r="RM29">
        <v>0</v>
      </c>
      <c r="RN29">
        <v>0</v>
      </c>
      <c r="RO29">
        <v>0</v>
      </c>
      <c r="RP29">
        <v>0</v>
      </c>
      <c r="RQ29">
        <v>0</v>
      </c>
      <c r="RR29">
        <v>0</v>
      </c>
      <c r="RS29">
        <v>0</v>
      </c>
      <c r="RT29">
        <v>0</v>
      </c>
      <c r="RU29">
        <v>0</v>
      </c>
      <c r="RV29">
        <v>0</v>
      </c>
      <c r="RW29">
        <v>0</v>
      </c>
      <c r="RX29">
        <v>0</v>
      </c>
      <c r="RY29">
        <v>0</v>
      </c>
      <c r="RZ29">
        <v>0</v>
      </c>
      <c r="SA29">
        <v>0</v>
      </c>
      <c r="SB29">
        <v>0</v>
      </c>
      <c r="SC29">
        <v>0</v>
      </c>
      <c r="SD29">
        <v>0</v>
      </c>
      <c r="SE29">
        <v>0</v>
      </c>
      <c r="SF29">
        <v>0</v>
      </c>
      <c r="SG29">
        <v>0</v>
      </c>
      <c r="SH29">
        <v>0</v>
      </c>
      <c r="SI29">
        <v>0</v>
      </c>
      <c r="SJ29">
        <v>0</v>
      </c>
      <c r="SK29">
        <v>0</v>
      </c>
      <c r="SL29">
        <v>0</v>
      </c>
      <c r="SM29">
        <v>0</v>
      </c>
      <c r="SN29">
        <v>0</v>
      </c>
      <c r="SO29">
        <v>0</v>
      </c>
      <c r="SP29">
        <v>0</v>
      </c>
      <c r="SQ29">
        <v>0</v>
      </c>
      <c r="SR29">
        <v>0</v>
      </c>
      <c r="SS29">
        <v>0</v>
      </c>
      <c r="ST29">
        <v>0</v>
      </c>
      <c r="SU29">
        <v>0</v>
      </c>
      <c r="SV29">
        <v>1</v>
      </c>
      <c r="SW29" t="s">
        <v>2621</v>
      </c>
      <c r="SX29">
        <v>10</v>
      </c>
      <c r="SY29" t="s">
        <v>2624</v>
      </c>
      <c r="SZ29">
        <v>0</v>
      </c>
      <c r="TA29">
        <v>0</v>
      </c>
      <c r="TB29">
        <v>0</v>
      </c>
      <c r="TC29">
        <v>0</v>
      </c>
      <c r="TD29">
        <v>0</v>
      </c>
      <c r="TE29">
        <v>0</v>
      </c>
      <c r="TF29">
        <v>0</v>
      </c>
      <c r="TG29">
        <v>0</v>
      </c>
      <c r="TH29">
        <v>1</v>
      </c>
      <c r="TI29">
        <v>0</v>
      </c>
      <c r="TJ29">
        <v>0</v>
      </c>
      <c r="TK29">
        <v>0</v>
      </c>
      <c r="TL29">
        <v>0</v>
      </c>
      <c r="TM29">
        <v>0</v>
      </c>
      <c r="TN29">
        <v>0</v>
      </c>
      <c r="TO29">
        <v>0</v>
      </c>
      <c r="TP29">
        <v>0</v>
      </c>
      <c r="TQ29" t="s">
        <v>2690</v>
      </c>
      <c r="TS29" t="s">
        <v>2725</v>
      </c>
      <c r="TT29">
        <v>0</v>
      </c>
      <c r="TU29">
        <v>0</v>
      </c>
      <c r="TV29">
        <v>0</v>
      </c>
      <c r="TW29">
        <v>0</v>
      </c>
      <c r="TX29">
        <v>0</v>
      </c>
      <c r="TY29">
        <v>0</v>
      </c>
      <c r="TZ29">
        <v>0</v>
      </c>
      <c r="UA29">
        <v>0</v>
      </c>
      <c r="UB29">
        <v>0</v>
      </c>
      <c r="UC29">
        <v>0</v>
      </c>
      <c r="UD29">
        <v>0</v>
      </c>
      <c r="UE29">
        <v>0</v>
      </c>
      <c r="UF29">
        <v>0</v>
      </c>
      <c r="UG29">
        <v>0</v>
      </c>
      <c r="UH29">
        <v>0</v>
      </c>
      <c r="UI29">
        <v>0</v>
      </c>
      <c r="UJ29">
        <v>0</v>
      </c>
      <c r="UK29">
        <v>0</v>
      </c>
      <c r="UL29">
        <v>0</v>
      </c>
      <c r="UM29">
        <v>0</v>
      </c>
      <c r="UN29">
        <v>0</v>
      </c>
      <c r="UO29">
        <v>0</v>
      </c>
      <c r="UP29">
        <v>0</v>
      </c>
      <c r="UQ29">
        <v>0</v>
      </c>
      <c r="UR29">
        <v>0</v>
      </c>
      <c r="US29">
        <v>0</v>
      </c>
      <c r="UT29">
        <v>0</v>
      </c>
      <c r="UU29">
        <v>0</v>
      </c>
      <c r="UV29">
        <v>0</v>
      </c>
      <c r="UW29">
        <v>0</v>
      </c>
      <c r="UX29">
        <v>0</v>
      </c>
      <c r="UY29">
        <v>0</v>
      </c>
      <c r="UZ29">
        <v>0</v>
      </c>
      <c r="VA29">
        <v>0</v>
      </c>
      <c r="VB29">
        <v>0</v>
      </c>
      <c r="VC29">
        <v>0</v>
      </c>
      <c r="VD29">
        <v>0</v>
      </c>
      <c r="VE29">
        <v>0</v>
      </c>
      <c r="VF29">
        <v>0</v>
      </c>
      <c r="VG29">
        <v>0</v>
      </c>
      <c r="VH29">
        <v>0</v>
      </c>
      <c r="VI29">
        <v>1</v>
      </c>
      <c r="VJ29" t="s">
        <v>2621</v>
      </c>
      <c r="VK29">
        <v>13</v>
      </c>
      <c r="VL29" t="s">
        <v>2624</v>
      </c>
      <c r="VM29">
        <v>0</v>
      </c>
      <c r="VN29">
        <v>0</v>
      </c>
      <c r="VO29">
        <v>0</v>
      </c>
      <c r="VP29">
        <v>0</v>
      </c>
      <c r="VQ29">
        <v>0</v>
      </c>
      <c r="VR29">
        <v>0</v>
      </c>
      <c r="VS29">
        <v>0</v>
      </c>
      <c r="VT29">
        <v>0</v>
      </c>
      <c r="VU29">
        <v>1</v>
      </c>
      <c r="VV29">
        <v>0</v>
      </c>
      <c r="VW29">
        <v>0</v>
      </c>
      <c r="VX29">
        <v>0</v>
      </c>
      <c r="VY29">
        <v>0</v>
      </c>
      <c r="VZ29">
        <v>0</v>
      </c>
      <c r="WA29">
        <v>0</v>
      </c>
      <c r="WB29">
        <v>0</v>
      </c>
      <c r="WC29">
        <v>0</v>
      </c>
      <c r="WD29" t="s">
        <v>2690</v>
      </c>
      <c r="WF29" t="s">
        <v>2725</v>
      </c>
      <c r="WG29">
        <v>0</v>
      </c>
      <c r="WH29">
        <v>0</v>
      </c>
      <c r="WI29">
        <v>0</v>
      </c>
      <c r="WJ29">
        <v>0</v>
      </c>
      <c r="WK29">
        <v>0</v>
      </c>
      <c r="WL29">
        <v>0</v>
      </c>
      <c r="WM29">
        <v>0</v>
      </c>
      <c r="WN29">
        <v>0</v>
      </c>
      <c r="WO29">
        <v>0</v>
      </c>
      <c r="WP29">
        <v>0</v>
      </c>
      <c r="WQ29">
        <v>0</v>
      </c>
      <c r="WR29">
        <v>0</v>
      </c>
      <c r="WS29">
        <v>0</v>
      </c>
      <c r="WT29">
        <v>0</v>
      </c>
      <c r="WU29">
        <v>0</v>
      </c>
      <c r="WV29">
        <v>0</v>
      </c>
      <c r="WW29">
        <v>0</v>
      </c>
      <c r="WX29">
        <v>0</v>
      </c>
      <c r="WY29">
        <v>0</v>
      </c>
      <c r="WZ29">
        <v>0</v>
      </c>
      <c r="XA29">
        <v>0</v>
      </c>
      <c r="XB29">
        <v>0</v>
      </c>
      <c r="XC29">
        <v>0</v>
      </c>
      <c r="XD29">
        <v>0</v>
      </c>
      <c r="XE29">
        <v>0</v>
      </c>
      <c r="XF29">
        <v>0</v>
      </c>
      <c r="XG29">
        <v>0</v>
      </c>
      <c r="XH29">
        <v>0</v>
      </c>
      <c r="XI29">
        <v>0</v>
      </c>
      <c r="XJ29">
        <v>0</v>
      </c>
      <c r="XK29">
        <v>0</v>
      </c>
      <c r="XL29">
        <v>0</v>
      </c>
      <c r="XM29">
        <v>0</v>
      </c>
      <c r="XN29">
        <v>0</v>
      </c>
      <c r="XO29">
        <v>0</v>
      </c>
      <c r="XP29">
        <v>0</v>
      </c>
      <c r="XQ29">
        <v>0</v>
      </c>
      <c r="XR29">
        <v>0</v>
      </c>
      <c r="XS29">
        <v>0</v>
      </c>
      <c r="XT29">
        <v>0</v>
      </c>
      <c r="XU29">
        <v>0</v>
      </c>
      <c r="XV29">
        <v>1</v>
      </c>
      <c r="XW29" t="s">
        <v>2614</v>
      </c>
      <c r="XX29">
        <v>16</v>
      </c>
      <c r="XY29" t="s">
        <v>2624</v>
      </c>
      <c r="XZ29">
        <v>0</v>
      </c>
      <c r="YA29">
        <v>0</v>
      </c>
      <c r="YB29">
        <v>0</v>
      </c>
      <c r="YC29">
        <v>0</v>
      </c>
      <c r="YD29">
        <v>0</v>
      </c>
      <c r="YE29">
        <v>0</v>
      </c>
      <c r="YF29">
        <v>0</v>
      </c>
      <c r="YG29">
        <v>0</v>
      </c>
      <c r="YH29">
        <v>1</v>
      </c>
      <c r="YI29">
        <v>0</v>
      </c>
      <c r="YJ29">
        <v>0</v>
      </c>
      <c r="YK29">
        <v>0</v>
      </c>
      <c r="YL29">
        <v>0</v>
      </c>
      <c r="YM29">
        <v>0</v>
      </c>
      <c r="YN29">
        <v>0</v>
      </c>
      <c r="YO29">
        <v>0</v>
      </c>
      <c r="YP29">
        <v>0</v>
      </c>
      <c r="YQ29" t="s">
        <v>2690</v>
      </c>
      <c r="AFL29" t="s">
        <v>2627</v>
      </c>
      <c r="AFO29" t="s">
        <v>2627</v>
      </c>
      <c r="AFR29" t="s">
        <v>2627</v>
      </c>
      <c r="AFU29" t="s">
        <v>2627</v>
      </c>
      <c r="AFY29" t="s">
        <v>2613</v>
      </c>
      <c r="AFZ29" t="s">
        <v>2739</v>
      </c>
      <c r="AGA29" t="s">
        <v>2613</v>
      </c>
      <c r="AGB29" t="s">
        <v>2613</v>
      </c>
      <c r="AGC29" t="s">
        <v>2613</v>
      </c>
      <c r="AGD29" t="s">
        <v>2808</v>
      </c>
      <c r="AGE29">
        <v>2</v>
      </c>
      <c r="AGF29">
        <v>0</v>
      </c>
      <c r="AGI29" t="s">
        <v>2632</v>
      </c>
      <c r="AGJ29" t="s">
        <v>2627</v>
      </c>
      <c r="AGN29">
        <v>2</v>
      </c>
      <c r="AGO29">
        <v>0</v>
      </c>
      <c r="AGQ29" t="s">
        <v>2627</v>
      </c>
      <c r="AGU29">
        <v>0</v>
      </c>
      <c r="AGV29">
        <v>0</v>
      </c>
      <c r="AGZ29">
        <v>0</v>
      </c>
      <c r="AHC29">
        <v>0</v>
      </c>
      <c r="AHD29">
        <v>0</v>
      </c>
      <c r="AHG29">
        <v>1</v>
      </c>
      <c r="AHH29">
        <v>20</v>
      </c>
      <c r="AHI29" t="s">
        <v>2633</v>
      </c>
      <c r="AHJ29" t="s">
        <v>2627</v>
      </c>
      <c r="AHM29">
        <v>0</v>
      </c>
      <c r="AHP29">
        <v>0</v>
      </c>
      <c r="AIS29" t="s">
        <v>2630</v>
      </c>
      <c r="AIT29" t="s">
        <v>2627</v>
      </c>
      <c r="AIX29">
        <v>2</v>
      </c>
      <c r="AIY29">
        <v>0</v>
      </c>
      <c r="AJA29" t="s">
        <v>2627</v>
      </c>
      <c r="AJE29">
        <v>0</v>
      </c>
      <c r="AJF29">
        <v>0</v>
      </c>
      <c r="AJJ29">
        <v>0</v>
      </c>
      <c r="AJN29">
        <v>0</v>
      </c>
      <c r="AJQ29">
        <v>1</v>
      </c>
      <c r="AJR29">
        <v>2</v>
      </c>
      <c r="AJS29" t="s">
        <v>2635</v>
      </c>
      <c r="AJT29" t="s">
        <v>2627</v>
      </c>
      <c r="AJW29">
        <v>0</v>
      </c>
      <c r="AJZ29">
        <v>2</v>
      </c>
      <c r="AKA29">
        <v>50</v>
      </c>
      <c r="AKB29">
        <v>0</v>
      </c>
      <c r="AKC29">
        <v>0</v>
      </c>
      <c r="AKD29">
        <v>0</v>
      </c>
      <c r="AKE29">
        <v>0</v>
      </c>
      <c r="AKF29">
        <v>1</v>
      </c>
      <c r="AKG29">
        <v>1</v>
      </c>
      <c r="AKH29">
        <v>2</v>
      </c>
      <c r="AZD29" t="s">
        <v>2613</v>
      </c>
      <c r="AZE29">
        <v>0</v>
      </c>
      <c r="AZF29">
        <v>0</v>
      </c>
      <c r="AZG29">
        <v>0</v>
      </c>
      <c r="AZH29">
        <v>0</v>
      </c>
      <c r="AZI29">
        <v>2</v>
      </c>
      <c r="AZJ29" t="s">
        <v>2627</v>
      </c>
      <c r="AZO29" t="s">
        <v>2627</v>
      </c>
      <c r="AZT29" t="s">
        <v>2632</v>
      </c>
      <c r="AZU29">
        <v>0</v>
      </c>
      <c r="AZV29">
        <v>0</v>
      </c>
      <c r="AZW29">
        <v>0</v>
      </c>
      <c r="AZX29">
        <v>0</v>
      </c>
      <c r="AZY29">
        <v>0</v>
      </c>
      <c r="AZZ29">
        <v>0</v>
      </c>
      <c r="BAA29">
        <v>0</v>
      </c>
      <c r="BAB29">
        <v>0</v>
      </c>
      <c r="BAC29">
        <v>0</v>
      </c>
      <c r="BAD29">
        <v>0</v>
      </c>
      <c r="BAE29">
        <v>0</v>
      </c>
      <c r="BAF29">
        <v>1</v>
      </c>
      <c r="BAG29">
        <v>0</v>
      </c>
      <c r="BAH29">
        <v>0</v>
      </c>
      <c r="BAI29">
        <v>0</v>
      </c>
      <c r="BAJ29">
        <v>0</v>
      </c>
      <c r="BAK29">
        <v>0</v>
      </c>
      <c r="BAL29">
        <v>0</v>
      </c>
      <c r="BAM29">
        <v>0</v>
      </c>
      <c r="BAN29">
        <v>0</v>
      </c>
      <c r="BAO29">
        <v>0</v>
      </c>
      <c r="BAP29">
        <v>0</v>
      </c>
      <c r="BAQ29">
        <v>0</v>
      </c>
      <c r="BAR29">
        <v>0</v>
      </c>
      <c r="BAS29">
        <v>0</v>
      </c>
      <c r="BAT29">
        <v>0</v>
      </c>
      <c r="BAU29">
        <v>0</v>
      </c>
      <c r="BAV29">
        <v>0</v>
      </c>
      <c r="BAW29">
        <v>0</v>
      </c>
      <c r="BAX29">
        <v>0</v>
      </c>
      <c r="BAY29">
        <v>0</v>
      </c>
      <c r="BAZ29">
        <v>0</v>
      </c>
      <c r="BBA29">
        <v>0</v>
      </c>
      <c r="BBB29">
        <v>0</v>
      </c>
      <c r="BDX29">
        <v>1</v>
      </c>
      <c r="BDZ29">
        <v>20</v>
      </c>
      <c r="BEA29" t="s">
        <v>2637</v>
      </c>
      <c r="BEB29">
        <v>0</v>
      </c>
      <c r="BEC29">
        <v>0</v>
      </c>
      <c r="BED29">
        <v>0</v>
      </c>
      <c r="BEE29">
        <v>0</v>
      </c>
      <c r="BEF29">
        <v>0</v>
      </c>
      <c r="BEG29">
        <v>0</v>
      </c>
      <c r="BEH29">
        <v>0</v>
      </c>
      <c r="BEI29">
        <v>0</v>
      </c>
      <c r="BEJ29">
        <v>0</v>
      </c>
      <c r="BEK29">
        <v>0</v>
      </c>
      <c r="BEL29">
        <v>0</v>
      </c>
      <c r="BEM29">
        <v>0</v>
      </c>
      <c r="BEN29">
        <v>1</v>
      </c>
      <c r="BEO29">
        <v>0</v>
      </c>
      <c r="BEP29">
        <v>0</v>
      </c>
      <c r="BEQ29">
        <v>0</v>
      </c>
      <c r="BER29">
        <v>0</v>
      </c>
      <c r="BET29">
        <v>20</v>
      </c>
      <c r="BEW29">
        <v>20</v>
      </c>
      <c r="BEX29" t="s">
        <v>2627</v>
      </c>
      <c r="BFD29">
        <v>1</v>
      </c>
      <c r="BFF29">
        <v>0</v>
      </c>
      <c r="BFG29">
        <v>0</v>
      </c>
      <c r="BFH29">
        <v>30</v>
      </c>
      <c r="BFI29">
        <v>0</v>
      </c>
      <c r="BFJ29">
        <v>0</v>
      </c>
      <c r="BGP29">
        <v>1</v>
      </c>
      <c r="BGR29">
        <v>2</v>
      </c>
      <c r="BGS29">
        <v>0</v>
      </c>
      <c r="BGT29">
        <v>0</v>
      </c>
      <c r="BGU29">
        <v>0</v>
      </c>
      <c r="BGV29">
        <v>0</v>
      </c>
      <c r="BIB29">
        <v>1</v>
      </c>
      <c r="BIC29">
        <f t="shared" si="0"/>
        <v>20</v>
      </c>
      <c r="BID29">
        <v>20</v>
      </c>
      <c r="BIE29">
        <v>0</v>
      </c>
      <c r="BIF29">
        <v>0</v>
      </c>
      <c r="BIG29">
        <v>0</v>
      </c>
      <c r="BIH29">
        <v>0</v>
      </c>
      <c r="BJG29">
        <v>1</v>
      </c>
      <c r="BJI29">
        <v>15</v>
      </c>
      <c r="BJJ29" t="s">
        <v>2703</v>
      </c>
      <c r="BJK29">
        <v>0</v>
      </c>
      <c r="BJL29">
        <v>0</v>
      </c>
      <c r="BJM29">
        <v>0</v>
      </c>
      <c r="BJN29">
        <v>0</v>
      </c>
      <c r="BJO29">
        <v>0</v>
      </c>
      <c r="BJP29">
        <v>0</v>
      </c>
      <c r="BJQ29">
        <v>0</v>
      </c>
      <c r="BJR29">
        <v>0</v>
      </c>
      <c r="BJS29">
        <v>0</v>
      </c>
      <c r="BJT29">
        <v>0</v>
      </c>
      <c r="BJU29">
        <v>0</v>
      </c>
      <c r="BJV29">
        <v>0</v>
      </c>
      <c r="BJW29">
        <v>1</v>
      </c>
      <c r="BJX29">
        <v>0</v>
      </c>
      <c r="BJY29">
        <v>0</v>
      </c>
      <c r="BJZ29">
        <v>1</v>
      </c>
      <c r="BKA29">
        <v>0</v>
      </c>
      <c r="BKB29">
        <v>5</v>
      </c>
      <c r="BKC29">
        <v>10</v>
      </c>
      <c r="BKF29">
        <v>15</v>
      </c>
      <c r="BKG29" t="s">
        <v>2627</v>
      </c>
      <c r="BKM29">
        <v>0</v>
      </c>
      <c r="BKN29">
        <f t="shared" si="1"/>
        <v>0</v>
      </c>
      <c r="BKS29">
        <v>0</v>
      </c>
      <c r="BLY29">
        <v>0</v>
      </c>
      <c r="BME29">
        <v>0</v>
      </c>
      <c r="BNK29">
        <v>0</v>
      </c>
      <c r="BNQ29">
        <v>0</v>
      </c>
      <c r="BOW29">
        <v>0</v>
      </c>
      <c r="BPC29">
        <v>1</v>
      </c>
      <c r="BPE29">
        <v>4</v>
      </c>
      <c r="BPF29" t="s">
        <v>2742</v>
      </c>
      <c r="BPG29">
        <v>0</v>
      </c>
      <c r="BPH29">
        <v>0</v>
      </c>
      <c r="BPI29">
        <v>0</v>
      </c>
      <c r="BPJ29">
        <v>0</v>
      </c>
      <c r="BPK29">
        <v>0</v>
      </c>
      <c r="BPL29">
        <v>0</v>
      </c>
      <c r="BPM29">
        <v>0</v>
      </c>
      <c r="BPN29">
        <v>0</v>
      </c>
      <c r="BPO29">
        <v>0</v>
      </c>
      <c r="BPP29">
        <v>0</v>
      </c>
      <c r="BPQ29">
        <v>0</v>
      </c>
      <c r="BPR29">
        <v>0</v>
      </c>
      <c r="BPS29">
        <v>1</v>
      </c>
      <c r="BPT29">
        <v>1</v>
      </c>
      <c r="BPU29">
        <v>0</v>
      </c>
      <c r="BPV29">
        <v>0</v>
      </c>
      <c r="BPW29">
        <v>0</v>
      </c>
      <c r="BPY29">
        <v>2</v>
      </c>
      <c r="BPZ29">
        <v>2</v>
      </c>
      <c r="BQB29">
        <v>4</v>
      </c>
      <c r="BQC29" t="s">
        <v>2627</v>
      </c>
      <c r="BQI29">
        <v>0</v>
      </c>
      <c r="BQO29">
        <v>1</v>
      </c>
      <c r="BQQ29">
        <v>200</v>
      </c>
      <c r="BQR29" t="s">
        <v>2742</v>
      </c>
      <c r="BQS29">
        <v>0</v>
      </c>
      <c r="BQT29">
        <v>0</v>
      </c>
      <c r="BQU29">
        <v>0</v>
      </c>
      <c r="BQV29">
        <v>0</v>
      </c>
      <c r="BQW29">
        <v>0</v>
      </c>
      <c r="BQX29">
        <v>0</v>
      </c>
      <c r="BQY29">
        <v>0</v>
      </c>
      <c r="BQZ29">
        <v>0</v>
      </c>
      <c r="BRA29">
        <v>0</v>
      </c>
      <c r="BRB29">
        <v>0</v>
      </c>
      <c r="BRC29">
        <v>0</v>
      </c>
      <c r="BRD29">
        <v>0</v>
      </c>
      <c r="BRE29">
        <v>1</v>
      </c>
      <c r="BRF29">
        <v>1</v>
      </c>
      <c r="BRG29">
        <v>0</v>
      </c>
      <c r="BRH29">
        <v>0</v>
      </c>
      <c r="BRI29">
        <v>0</v>
      </c>
      <c r="BRK29">
        <v>100</v>
      </c>
      <c r="BRL29">
        <v>100</v>
      </c>
      <c r="BRN29">
        <v>200</v>
      </c>
      <c r="BRO29" t="s">
        <v>2627</v>
      </c>
      <c r="BRV29">
        <v>200</v>
      </c>
      <c r="BRW29">
        <v>1</v>
      </c>
      <c r="BRY29">
        <v>50</v>
      </c>
      <c r="BRZ29">
        <v>50</v>
      </c>
      <c r="BSA29">
        <v>0</v>
      </c>
      <c r="BSB29">
        <v>0</v>
      </c>
      <c r="BSC29">
        <v>0</v>
      </c>
      <c r="BTJ29">
        <v>0</v>
      </c>
      <c r="BTP29">
        <v>0</v>
      </c>
      <c r="BUO29">
        <v>2</v>
      </c>
      <c r="BUQ29">
        <v>3</v>
      </c>
      <c r="BUR29" t="s">
        <v>2636</v>
      </c>
      <c r="BUS29">
        <v>0</v>
      </c>
      <c r="BUT29">
        <v>0</v>
      </c>
      <c r="BUU29">
        <v>0</v>
      </c>
      <c r="BUV29">
        <v>0</v>
      </c>
      <c r="BUW29">
        <v>0</v>
      </c>
      <c r="BUX29">
        <v>0</v>
      </c>
      <c r="BUY29">
        <v>0</v>
      </c>
      <c r="BUZ29">
        <v>0</v>
      </c>
      <c r="BVA29">
        <v>0</v>
      </c>
      <c r="BVB29">
        <v>0</v>
      </c>
      <c r="BVC29">
        <v>0</v>
      </c>
      <c r="BVD29">
        <v>0</v>
      </c>
      <c r="BVE29">
        <v>0</v>
      </c>
      <c r="BVF29">
        <v>0</v>
      </c>
      <c r="BVG29">
        <v>0</v>
      </c>
      <c r="BVH29">
        <v>1</v>
      </c>
      <c r="BVI29">
        <v>0</v>
      </c>
      <c r="BVJ29">
        <v>3</v>
      </c>
      <c r="BVN29">
        <v>150</v>
      </c>
      <c r="BVO29" t="s">
        <v>2627</v>
      </c>
      <c r="BVP29">
        <v>0</v>
      </c>
      <c r="BVV29">
        <v>0</v>
      </c>
      <c r="BWU29">
        <v>1</v>
      </c>
      <c r="BWW29">
        <v>5</v>
      </c>
      <c r="BWX29" t="s">
        <v>2637</v>
      </c>
      <c r="BWY29">
        <v>0</v>
      </c>
      <c r="BWZ29">
        <v>0</v>
      </c>
      <c r="BXA29">
        <v>0</v>
      </c>
      <c r="BXB29">
        <v>0</v>
      </c>
      <c r="BXC29">
        <v>0</v>
      </c>
      <c r="BXD29">
        <v>0</v>
      </c>
      <c r="BXE29">
        <v>0</v>
      </c>
      <c r="BXF29">
        <v>0</v>
      </c>
      <c r="BXG29">
        <v>0</v>
      </c>
      <c r="BXH29">
        <v>0</v>
      </c>
      <c r="BXI29">
        <v>0</v>
      </c>
      <c r="BXJ29">
        <v>0</v>
      </c>
      <c r="BXK29">
        <v>1</v>
      </c>
      <c r="BXL29">
        <v>0</v>
      </c>
      <c r="BXM29">
        <v>0</v>
      </c>
      <c r="BXN29">
        <v>0</v>
      </c>
      <c r="BXO29">
        <v>0</v>
      </c>
      <c r="BXQ29">
        <v>5</v>
      </c>
      <c r="BXT29">
        <v>5</v>
      </c>
      <c r="BXU29" t="s">
        <v>2627</v>
      </c>
      <c r="BYA29">
        <v>0</v>
      </c>
      <c r="BYB29">
        <f t="shared" si="2"/>
        <v>0</v>
      </c>
      <c r="BYH29">
        <v>0</v>
      </c>
      <c r="CAL29">
        <v>0</v>
      </c>
      <c r="CAV29">
        <v>0</v>
      </c>
      <c r="CBR29">
        <v>0</v>
      </c>
      <c r="CBX29">
        <v>0</v>
      </c>
      <c r="CCK29">
        <v>0</v>
      </c>
      <c r="CDA29" t="s">
        <v>2627</v>
      </c>
      <c r="CDL29">
        <v>3</v>
      </c>
      <c r="CDM29" t="s">
        <v>2638</v>
      </c>
      <c r="CDN29">
        <v>0</v>
      </c>
      <c r="CDO29">
        <v>0</v>
      </c>
      <c r="CDP29">
        <v>0</v>
      </c>
      <c r="CDQ29">
        <v>0</v>
      </c>
      <c r="CDR29">
        <v>0</v>
      </c>
      <c r="CDS29">
        <v>0</v>
      </c>
      <c r="CDT29">
        <v>0</v>
      </c>
      <c r="CDU29">
        <v>0</v>
      </c>
      <c r="CDV29">
        <v>0</v>
      </c>
      <c r="CDW29">
        <v>0</v>
      </c>
      <c r="CDX29">
        <v>0</v>
      </c>
      <c r="CDY29">
        <v>1</v>
      </c>
      <c r="CDZ29">
        <v>0</v>
      </c>
      <c r="CEA29">
        <v>0</v>
      </c>
      <c r="CEB29">
        <v>1</v>
      </c>
      <c r="CEC29">
        <v>1</v>
      </c>
      <c r="CED29">
        <v>1</v>
      </c>
      <c r="CEE29">
        <v>1</v>
      </c>
      <c r="CEI29">
        <v>0</v>
      </c>
      <c r="CEM29" t="s">
        <v>2685</v>
      </c>
      <c r="CEN29">
        <v>35</v>
      </c>
      <c r="CEO29" t="s">
        <v>2695</v>
      </c>
      <c r="CEP29">
        <v>0</v>
      </c>
      <c r="CEQ29">
        <v>0</v>
      </c>
      <c r="CEV29">
        <v>5</v>
      </c>
      <c r="CEW29">
        <v>0</v>
      </c>
      <c r="CEX29">
        <v>5</v>
      </c>
      <c r="CEY29">
        <v>0</v>
      </c>
      <c r="CEZ29">
        <v>0</v>
      </c>
      <c r="CFA29">
        <v>0</v>
      </c>
      <c r="CFB29">
        <v>0</v>
      </c>
      <c r="CFH29">
        <v>0</v>
      </c>
      <c r="CFN29">
        <v>0</v>
      </c>
      <c r="CFT29">
        <v>0</v>
      </c>
      <c r="CFZ29">
        <v>0</v>
      </c>
      <c r="CGF29">
        <v>0</v>
      </c>
      <c r="CGL29">
        <v>1</v>
      </c>
      <c r="CGM29">
        <v>0</v>
      </c>
      <c r="CGN29">
        <v>1</v>
      </c>
      <c r="CGO29">
        <v>0</v>
      </c>
      <c r="CGP29">
        <v>0</v>
      </c>
      <c r="CGQ29">
        <v>0</v>
      </c>
      <c r="CGR29">
        <v>1</v>
      </c>
      <c r="CGS29">
        <v>0</v>
      </c>
      <c r="CGT29">
        <v>1</v>
      </c>
      <c r="CGU29">
        <v>0</v>
      </c>
      <c r="CGV29">
        <v>0</v>
      </c>
      <c r="CGW29">
        <v>0</v>
      </c>
      <c r="CGX29">
        <v>1</v>
      </c>
      <c r="CGY29">
        <v>0</v>
      </c>
      <c r="CGZ29">
        <v>0</v>
      </c>
      <c r="CHA29">
        <v>0</v>
      </c>
      <c r="CHB29">
        <v>0</v>
      </c>
      <c r="CHC29">
        <v>1</v>
      </c>
      <c r="CHD29">
        <v>1</v>
      </c>
      <c r="CHE29">
        <v>0</v>
      </c>
      <c r="CHF29">
        <v>1</v>
      </c>
      <c r="CHG29">
        <v>0</v>
      </c>
      <c r="CHH29">
        <v>0</v>
      </c>
      <c r="CHI29">
        <v>0</v>
      </c>
      <c r="CHJ29">
        <v>0</v>
      </c>
      <c r="CHP29">
        <v>0</v>
      </c>
      <c r="CHV29">
        <v>0</v>
      </c>
      <c r="CIB29">
        <v>0</v>
      </c>
      <c r="CIH29">
        <v>1</v>
      </c>
      <c r="CII29">
        <v>0</v>
      </c>
      <c r="CIJ29">
        <v>1</v>
      </c>
      <c r="CIK29">
        <v>0</v>
      </c>
      <c r="CIL29">
        <v>0</v>
      </c>
      <c r="CIM29">
        <v>0</v>
      </c>
      <c r="CIN29">
        <v>1</v>
      </c>
      <c r="CIO29">
        <v>0</v>
      </c>
      <c r="CIP29">
        <v>0</v>
      </c>
      <c r="CIQ29">
        <v>0</v>
      </c>
      <c r="CIR29">
        <v>1</v>
      </c>
      <c r="CIS29">
        <v>0</v>
      </c>
      <c r="CIT29">
        <v>2</v>
      </c>
      <c r="CIU29">
        <v>0</v>
      </c>
      <c r="CIV29">
        <v>0</v>
      </c>
      <c r="CIW29">
        <v>0</v>
      </c>
      <c r="CIX29">
        <v>0</v>
      </c>
      <c r="CIY29">
        <v>2</v>
      </c>
      <c r="CIZ29">
        <v>0</v>
      </c>
      <c r="CJF29">
        <v>0</v>
      </c>
      <c r="CJG29">
        <v>0</v>
      </c>
      <c r="CJH29">
        <v>2</v>
      </c>
      <c r="CJI29">
        <v>0</v>
      </c>
      <c r="CJJ29">
        <v>0</v>
      </c>
      <c r="CJK29">
        <v>0</v>
      </c>
      <c r="CJL29">
        <v>0</v>
      </c>
      <c r="CJM29">
        <v>2</v>
      </c>
      <c r="CJN29">
        <v>0</v>
      </c>
      <c r="CJO29">
        <v>0</v>
      </c>
      <c r="CJP29">
        <v>0</v>
      </c>
      <c r="CJQ29">
        <v>0</v>
      </c>
      <c r="CJT29">
        <v>800</v>
      </c>
      <c r="CJU29" t="s">
        <v>2675</v>
      </c>
      <c r="CJV29">
        <v>400</v>
      </c>
      <c r="CJW29" t="s">
        <v>2642</v>
      </c>
      <c r="CJX29">
        <v>0</v>
      </c>
      <c r="CJY29">
        <v>0</v>
      </c>
      <c r="CJZ29">
        <v>0</v>
      </c>
      <c r="CKA29">
        <v>0</v>
      </c>
      <c r="CKB29">
        <v>0</v>
      </c>
      <c r="CKC29">
        <v>0</v>
      </c>
      <c r="CKD29">
        <v>0</v>
      </c>
      <c r="CKE29">
        <v>0</v>
      </c>
      <c r="CKF29">
        <v>0</v>
      </c>
      <c r="CKG29">
        <v>0</v>
      </c>
      <c r="CKH29">
        <v>0</v>
      </c>
      <c r="CKI29">
        <v>0</v>
      </c>
      <c r="CKJ29">
        <v>0</v>
      </c>
      <c r="CKK29">
        <v>0</v>
      </c>
      <c r="CKL29">
        <v>0</v>
      </c>
      <c r="CKM29">
        <v>0</v>
      </c>
      <c r="CKN29">
        <v>0</v>
      </c>
      <c r="CKO29">
        <v>0</v>
      </c>
      <c r="CKP29">
        <v>0</v>
      </c>
      <c r="CKQ29">
        <v>0</v>
      </c>
      <c r="CKR29">
        <v>1</v>
      </c>
      <c r="CKS29">
        <v>0</v>
      </c>
      <c r="CKT29">
        <v>0</v>
      </c>
      <c r="CKU29">
        <v>0</v>
      </c>
      <c r="CKV29">
        <v>0</v>
      </c>
      <c r="CKW29">
        <v>0</v>
      </c>
      <c r="CKX29">
        <v>0</v>
      </c>
      <c r="CKY29">
        <v>0</v>
      </c>
      <c r="CKZ29">
        <v>0</v>
      </c>
      <c r="CLA29">
        <v>0</v>
      </c>
      <c r="CLB29">
        <v>0</v>
      </c>
      <c r="CLC29">
        <v>400</v>
      </c>
      <c r="CLQ29" t="s">
        <v>2627</v>
      </c>
      <c r="CLV29" t="s">
        <v>2798</v>
      </c>
      <c r="CLW29" t="s">
        <v>2660</v>
      </c>
      <c r="CLX29">
        <v>1</v>
      </c>
      <c r="CLY29">
        <v>0</v>
      </c>
      <c r="CLZ29">
        <v>0</v>
      </c>
      <c r="CMA29">
        <v>0</v>
      </c>
      <c r="CMB29">
        <v>0</v>
      </c>
      <c r="CMC29">
        <v>0</v>
      </c>
      <c r="CMD29">
        <v>0</v>
      </c>
      <c r="CME29">
        <v>0</v>
      </c>
      <c r="CMG29">
        <v>4500</v>
      </c>
      <c r="CMH29" t="s">
        <v>2749</v>
      </c>
      <c r="CMI29">
        <v>2500</v>
      </c>
      <c r="CMJ29" t="s">
        <v>2673</v>
      </c>
      <c r="CMK29">
        <v>0</v>
      </c>
      <c r="CML29">
        <v>0</v>
      </c>
      <c r="CMM29">
        <v>0</v>
      </c>
      <c r="CMN29">
        <v>0</v>
      </c>
      <c r="CMO29">
        <v>0</v>
      </c>
      <c r="CMP29">
        <v>0</v>
      </c>
      <c r="CMQ29">
        <v>0</v>
      </c>
      <c r="CMR29">
        <v>0</v>
      </c>
      <c r="CMS29">
        <v>0</v>
      </c>
      <c r="CMT29">
        <v>0</v>
      </c>
      <c r="CMU29">
        <v>0</v>
      </c>
      <c r="CMV29">
        <v>0</v>
      </c>
      <c r="CMW29">
        <v>0</v>
      </c>
      <c r="CMX29">
        <v>0</v>
      </c>
      <c r="CMY29">
        <v>0</v>
      </c>
      <c r="CMZ29">
        <v>0</v>
      </c>
      <c r="CNA29">
        <v>0</v>
      </c>
      <c r="CNB29">
        <v>0</v>
      </c>
      <c r="CNC29">
        <v>0</v>
      </c>
      <c r="CND29">
        <v>0</v>
      </c>
      <c r="CNE29">
        <v>0</v>
      </c>
      <c r="CNF29">
        <v>0</v>
      </c>
      <c r="CNG29">
        <v>0</v>
      </c>
      <c r="CNH29">
        <v>1</v>
      </c>
      <c r="CNI29">
        <v>0</v>
      </c>
      <c r="CNJ29">
        <v>0</v>
      </c>
      <c r="CNK29">
        <v>0</v>
      </c>
      <c r="CNL29">
        <v>0</v>
      </c>
      <c r="CNM29">
        <v>0</v>
      </c>
      <c r="CNN29">
        <v>0</v>
      </c>
      <c r="CNO29">
        <v>0</v>
      </c>
      <c r="CNS29">
        <v>2000</v>
      </c>
      <c r="COD29" t="s">
        <v>2627</v>
      </c>
      <c r="COI29" t="s">
        <v>2809</v>
      </c>
      <c r="COJ29">
        <v>1000</v>
      </c>
      <c r="COK29" t="s">
        <v>2673</v>
      </c>
      <c r="COL29">
        <v>500</v>
      </c>
      <c r="COM29" t="s">
        <v>2641</v>
      </c>
      <c r="CON29">
        <v>0</v>
      </c>
      <c r="COO29">
        <v>0</v>
      </c>
      <c r="COP29">
        <v>0</v>
      </c>
      <c r="COQ29">
        <v>0</v>
      </c>
      <c r="COR29">
        <v>0</v>
      </c>
      <c r="COS29">
        <v>0</v>
      </c>
      <c r="COT29">
        <v>0</v>
      </c>
      <c r="COU29">
        <v>0</v>
      </c>
      <c r="COV29">
        <v>0</v>
      </c>
      <c r="COW29">
        <v>0</v>
      </c>
      <c r="COX29">
        <v>0</v>
      </c>
      <c r="COY29">
        <v>0</v>
      </c>
      <c r="COZ29">
        <v>0</v>
      </c>
      <c r="CPA29">
        <v>0</v>
      </c>
      <c r="CPB29">
        <v>0</v>
      </c>
      <c r="CPC29">
        <v>0</v>
      </c>
      <c r="CPD29">
        <v>0</v>
      </c>
      <c r="CPE29">
        <v>0</v>
      </c>
      <c r="CPF29">
        <v>0</v>
      </c>
      <c r="CPG29">
        <v>0</v>
      </c>
      <c r="CPH29">
        <v>0</v>
      </c>
      <c r="CPI29">
        <v>1</v>
      </c>
      <c r="CPJ29">
        <v>0</v>
      </c>
      <c r="CPK29">
        <v>0</v>
      </c>
      <c r="CPL29">
        <v>0</v>
      </c>
      <c r="CPM29">
        <v>0</v>
      </c>
      <c r="CPN29">
        <v>0</v>
      </c>
      <c r="CPO29">
        <v>0</v>
      </c>
      <c r="CPP29">
        <v>0</v>
      </c>
      <c r="CPQ29">
        <v>0</v>
      </c>
      <c r="CPR29">
        <v>0</v>
      </c>
      <c r="CPT29">
        <v>500</v>
      </c>
      <c r="CQG29" t="s">
        <v>2627</v>
      </c>
      <c r="CQL29" t="s">
        <v>2810</v>
      </c>
      <c r="CWV29">
        <v>620601276</v>
      </c>
      <c r="CWW29" t="s">
        <v>2811</v>
      </c>
      <c r="CWX29" s="1">
        <v>45609.612384259257</v>
      </c>
      <c r="CXA29" t="s">
        <v>2645</v>
      </c>
      <c r="CXC29" t="s">
        <v>2698</v>
      </c>
      <c r="CXE29">
        <v>28</v>
      </c>
    </row>
    <row r="30" spans="1:2046 2052:2657" x14ac:dyDescent="0.25">
      <c r="A30" s="1">
        <v>45609.438916516207</v>
      </c>
      <c r="B30" s="1">
        <v>45612.459385543982</v>
      </c>
      <c r="H30" s="1">
        <v>45608</v>
      </c>
      <c r="I30" t="s">
        <v>2608</v>
      </c>
      <c r="J30" t="s">
        <v>2662</v>
      </c>
      <c r="K30" t="s">
        <v>2610</v>
      </c>
      <c r="S30" t="s">
        <v>2678</v>
      </c>
      <c r="T30">
        <v>29</v>
      </c>
      <c r="X30" t="s">
        <v>2612</v>
      </c>
      <c r="Y30" t="s">
        <v>2613</v>
      </c>
      <c r="AC30" t="s">
        <v>2614</v>
      </c>
      <c r="AD30">
        <v>1983</v>
      </c>
      <c r="AE30" t="s">
        <v>2615</v>
      </c>
      <c r="AF30">
        <v>0</v>
      </c>
      <c r="AG30">
        <v>0</v>
      </c>
      <c r="AH30">
        <v>0</v>
      </c>
      <c r="AI30">
        <v>0</v>
      </c>
      <c r="AJ30">
        <v>0</v>
      </c>
      <c r="AK30">
        <v>0</v>
      </c>
      <c r="AL30">
        <v>0</v>
      </c>
      <c r="AM30">
        <v>0</v>
      </c>
      <c r="AN30">
        <v>0</v>
      </c>
      <c r="AO30">
        <v>0</v>
      </c>
      <c r="AP30">
        <v>0</v>
      </c>
      <c r="AQ30">
        <v>0</v>
      </c>
      <c r="AR30">
        <v>0</v>
      </c>
      <c r="AS30">
        <v>0</v>
      </c>
      <c r="AT30">
        <v>0</v>
      </c>
      <c r="AU30">
        <v>1</v>
      </c>
      <c r="AV30">
        <v>0</v>
      </c>
      <c r="AW30">
        <v>0</v>
      </c>
      <c r="AX30">
        <v>0</v>
      </c>
      <c r="AY30">
        <v>0</v>
      </c>
      <c r="AZ30">
        <v>0</v>
      </c>
      <c r="BB30" t="s">
        <v>2616</v>
      </c>
      <c r="BD30" t="s">
        <v>2689</v>
      </c>
      <c r="BE30" t="s">
        <v>2618</v>
      </c>
      <c r="BF30">
        <v>0</v>
      </c>
      <c r="BG30">
        <v>0</v>
      </c>
      <c r="BH30">
        <v>0</v>
      </c>
      <c r="BI30">
        <v>0</v>
      </c>
      <c r="BJ30">
        <v>0</v>
      </c>
      <c r="BK30">
        <v>0</v>
      </c>
      <c r="BL30">
        <v>0</v>
      </c>
      <c r="BM30">
        <v>0</v>
      </c>
      <c r="BN30">
        <v>0</v>
      </c>
      <c r="BO30">
        <v>0</v>
      </c>
      <c r="BP30">
        <v>0</v>
      </c>
      <c r="BQ30">
        <v>1</v>
      </c>
      <c r="BR30">
        <v>0</v>
      </c>
      <c r="BS30">
        <v>0</v>
      </c>
      <c r="BT30">
        <v>0</v>
      </c>
      <c r="BU30">
        <v>0</v>
      </c>
      <c r="BV30">
        <v>0</v>
      </c>
      <c r="BX30">
        <v>3</v>
      </c>
      <c r="BY30">
        <v>2</v>
      </c>
      <c r="CA30" t="s">
        <v>2649</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1</v>
      </c>
      <c r="DI30">
        <v>0</v>
      </c>
      <c r="DJ30">
        <v>0</v>
      </c>
      <c r="DK30">
        <v>0</v>
      </c>
      <c r="DL30">
        <v>0</v>
      </c>
      <c r="DM30">
        <v>0</v>
      </c>
      <c r="DN30">
        <v>0</v>
      </c>
      <c r="DO30">
        <v>0</v>
      </c>
      <c r="DP30">
        <v>0</v>
      </c>
      <c r="DQ30">
        <v>0</v>
      </c>
      <c r="DR30" t="s">
        <v>2614</v>
      </c>
      <c r="DS30">
        <v>2001</v>
      </c>
      <c r="DT30" t="s">
        <v>2650</v>
      </c>
      <c r="DU30" t="s">
        <v>2618</v>
      </c>
      <c r="DV30">
        <v>0</v>
      </c>
      <c r="DW30">
        <v>0</v>
      </c>
      <c r="DX30">
        <v>0</v>
      </c>
      <c r="DY30">
        <v>0</v>
      </c>
      <c r="DZ30">
        <v>0</v>
      </c>
      <c r="EA30">
        <v>0</v>
      </c>
      <c r="EB30">
        <v>0</v>
      </c>
      <c r="EC30">
        <v>0</v>
      </c>
      <c r="ED30">
        <v>0</v>
      </c>
      <c r="EE30">
        <v>0</v>
      </c>
      <c r="EF30">
        <v>0</v>
      </c>
      <c r="EG30">
        <v>1</v>
      </c>
      <c r="EH30">
        <v>0</v>
      </c>
      <c r="EI30">
        <v>0</v>
      </c>
      <c r="EJ30">
        <v>0</v>
      </c>
      <c r="EK30">
        <v>0</v>
      </c>
      <c r="EL30">
        <v>0</v>
      </c>
      <c r="OS30" t="s">
        <v>2649</v>
      </c>
      <c r="OT30">
        <v>0</v>
      </c>
      <c r="OU30">
        <v>0</v>
      </c>
      <c r="OV30">
        <v>0</v>
      </c>
      <c r="OW30">
        <v>0</v>
      </c>
      <c r="OX30">
        <v>0</v>
      </c>
      <c r="OY30">
        <v>0</v>
      </c>
      <c r="OZ30">
        <v>0</v>
      </c>
      <c r="PA30">
        <v>0</v>
      </c>
      <c r="PB30">
        <v>0</v>
      </c>
      <c r="PC30">
        <v>0</v>
      </c>
      <c r="PD30">
        <v>0</v>
      </c>
      <c r="PE30">
        <v>0</v>
      </c>
      <c r="PF30">
        <v>0</v>
      </c>
      <c r="PG30">
        <v>0</v>
      </c>
      <c r="PH30">
        <v>0</v>
      </c>
      <c r="PI30">
        <v>0</v>
      </c>
      <c r="PJ30">
        <v>0</v>
      </c>
      <c r="PK30">
        <v>0</v>
      </c>
      <c r="PL30">
        <v>0</v>
      </c>
      <c r="PM30">
        <v>0</v>
      </c>
      <c r="PN30">
        <v>0</v>
      </c>
      <c r="PO30">
        <v>0</v>
      </c>
      <c r="PP30">
        <v>0</v>
      </c>
      <c r="PQ30">
        <v>0</v>
      </c>
      <c r="PR30">
        <v>0</v>
      </c>
      <c r="PS30">
        <v>0</v>
      </c>
      <c r="PT30">
        <v>0</v>
      </c>
      <c r="PU30">
        <v>0</v>
      </c>
      <c r="PV30">
        <v>0</v>
      </c>
      <c r="PW30">
        <v>0</v>
      </c>
      <c r="PX30">
        <v>0</v>
      </c>
      <c r="PY30">
        <v>0</v>
      </c>
      <c r="PZ30">
        <v>1</v>
      </c>
      <c r="QA30">
        <v>0</v>
      </c>
      <c r="QB30">
        <v>0</v>
      </c>
      <c r="QC30">
        <v>0</v>
      </c>
      <c r="QD30">
        <v>0</v>
      </c>
      <c r="QE30">
        <v>0</v>
      </c>
      <c r="QF30">
        <v>0</v>
      </c>
      <c r="QG30">
        <v>0</v>
      </c>
      <c r="QH30">
        <v>0</v>
      </c>
      <c r="QI30">
        <v>0</v>
      </c>
      <c r="QJ30" t="s">
        <v>2614</v>
      </c>
      <c r="QK30">
        <v>18</v>
      </c>
      <c r="QL30" t="s">
        <v>2665</v>
      </c>
      <c r="QM30">
        <v>0</v>
      </c>
      <c r="QN30">
        <v>0</v>
      </c>
      <c r="QO30">
        <v>0</v>
      </c>
      <c r="QP30">
        <v>0</v>
      </c>
      <c r="QQ30">
        <v>0</v>
      </c>
      <c r="QR30">
        <v>0</v>
      </c>
      <c r="QS30">
        <v>0</v>
      </c>
      <c r="QT30">
        <v>0</v>
      </c>
      <c r="QU30">
        <v>0</v>
      </c>
      <c r="QV30">
        <v>0</v>
      </c>
      <c r="QW30">
        <v>0</v>
      </c>
      <c r="QX30">
        <v>0</v>
      </c>
      <c r="QY30">
        <v>0</v>
      </c>
      <c r="QZ30">
        <v>0</v>
      </c>
      <c r="RA30">
        <v>1</v>
      </c>
      <c r="RB30">
        <v>0</v>
      </c>
      <c r="RC30">
        <v>0</v>
      </c>
      <c r="RF30" t="s">
        <v>2649</v>
      </c>
      <c r="RG30">
        <v>0</v>
      </c>
      <c r="RH30">
        <v>0</v>
      </c>
      <c r="RI30">
        <v>0</v>
      </c>
      <c r="RJ30">
        <v>0</v>
      </c>
      <c r="RK30">
        <v>0</v>
      </c>
      <c r="RL30">
        <v>0</v>
      </c>
      <c r="RM30">
        <v>0</v>
      </c>
      <c r="RN30">
        <v>0</v>
      </c>
      <c r="RO30">
        <v>0</v>
      </c>
      <c r="RP30">
        <v>0</v>
      </c>
      <c r="RQ30">
        <v>0</v>
      </c>
      <c r="RR30">
        <v>0</v>
      </c>
      <c r="RS30">
        <v>0</v>
      </c>
      <c r="RT30">
        <v>0</v>
      </c>
      <c r="RU30">
        <v>0</v>
      </c>
      <c r="RV30">
        <v>0</v>
      </c>
      <c r="RW30">
        <v>0</v>
      </c>
      <c r="RX30">
        <v>0</v>
      </c>
      <c r="RY30">
        <v>0</v>
      </c>
      <c r="RZ30">
        <v>0</v>
      </c>
      <c r="SA30">
        <v>0</v>
      </c>
      <c r="SB30">
        <v>0</v>
      </c>
      <c r="SC30">
        <v>0</v>
      </c>
      <c r="SD30">
        <v>0</v>
      </c>
      <c r="SE30">
        <v>0</v>
      </c>
      <c r="SF30">
        <v>0</v>
      </c>
      <c r="SG30">
        <v>0</v>
      </c>
      <c r="SH30">
        <v>0</v>
      </c>
      <c r="SI30">
        <v>0</v>
      </c>
      <c r="SJ30">
        <v>0</v>
      </c>
      <c r="SK30">
        <v>0</v>
      </c>
      <c r="SL30">
        <v>0</v>
      </c>
      <c r="SM30">
        <v>1</v>
      </c>
      <c r="SN30">
        <v>0</v>
      </c>
      <c r="SO30">
        <v>0</v>
      </c>
      <c r="SP30">
        <v>0</v>
      </c>
      <c r="SQ30">
        <v>0</v>
      </c>
      <c r="SR30">
        <v>0</v>
      </c>
      <c r="SS30">
        <v>0</v>
      </c>
      <c r="ST30">
        <v>0</v>
      </c>
      <c r="SU30">
        <v>0</v>
      </c>
      <c r="SV30">
        <v>0</v>
      </c>
      <c r="SW30" t="s">
        <v>2614</v>
      </c>
      <c r="SX30">
        <v>14</v>
      </c>
      <c r="SY30" t="s">
        <v>2624</v>
      </c>
      <c r="SZ30">
        <v>0</v>
      </c>
      <c r="TA30">
        <v>0</v>
      </c>
      <c r="TB30">
        <v>0</v>
      </c>
      <c r="TC30">
        <v>0</v>
      </c>
      <c r="TD30">
        <v>0</v>
      </c>
      <c r="TE30">
        <v>0</v>
      </c>
      <c r="TF30">
        <v>0</v>
      </c>
      <c r="TG30">
        <v>0</v>
      </c>
      <c r="TH30">
        <v>1</v>
      </c>
      <c r="TI30">
        <v>0</v>
      </c>
      <c r="TJ30">
        <v>0</v>
      </c>
      <c r="TK30">
        <v>0</v>
      </c>
      <c r="TL30">
        <v>0</v>
      </c>
      <c r="TM30">
        <v>0</v>
      </c>
      <c r="TN30">
        <v>0</v>
      </c>
      <c r="TO30">
        <v>0</v>
      </c>
      <c r="TP30">
        <v>0</v>
      </c>
      <c r="TQ30" t="s">
        <v>2667</v>
      </c>
      <c r="AFL30" t="s">
        <v>2627</v>
      </c>
      <c r="AFO30" t="s">
        <v>2627</v>
      </c>
      <c r="AFR30" t="s">
        <v>2627</v>
      </c>
      <c r="AFU30" t="s">
        <v>2627</v>
      </c>
      <c r="AFY30" t="s">
        <v>2613</v>
      </c>
      <c r="AFZ30" t="s">
        <v>2744</v>
      </c>
      <c r="AGA30" t="s">
        <v>2613</v>
      </c>
      <c r="AGB30" t="s">
        <v>2613</v>
      </c>
      <c r="AGC30" t="s">
        <v>2627</v>
      </c>
      <c r="AGD30" t="s">
        <v>2726</v>
      </c>
      <c r="AGE30">
        <v>1</v>
      </c>
      <c r="AGF30">
        <v>0</v>
      </c>
      <c r="AGI30" t="s">
        <v>2630</v>
      </c>
      <c r="AGJ30" t="s">
        <v>2627</v>
      </c>
      <c r="AGN30">
        <v>1</v>
      </c>
      <c r="AGO30">
        <v>0</v>
      </c>
      <c r="AGQ30" t="s">
        <v>2627</v>
      </c>
      <c r="AGU30">
        <v>0</v>
      </c>
      <c r="AGV30">
        <v>0</v>
      </c>
      <c r="AGZ30">
        <v>0</v>
      </c>
      <c r="AHC30">
        <v>0</v>
      </c>
      <c r="AHD30">
        <v>0</v>
      </c>
      <c r="AHG30">
        <v>20</v>
      </c>
      <c r="AHH30">
        <v>2</v>
      </c>
      <c r="AHI30" t="s">
        <v>2636</v>
      </c>
      <c r="AHJ30" t="s">
        <v>2627</v>
      </c>
      <c r="AHM30">
        <v>0</v>
      </c>
      <c r="AHP30">
        <v>3</v>
      </c>
      <c r="AHQ30">
        <v>50</v>
      </c>
      <c r="AHR30">
        <v>0</v>
      </c>
      <c r="AHS30">
        <v>0</v>
      </c>
      <c r="AHT30">
        <v>0</v>
      </c>
      <c r="AHU30">
        <v>0</v>
      </c>
      <c r="AHV30">
        <v>3</v>
      </c>
      <c r="AHW30">
        <v>0</v>
      </c>
      <c r="AHX30">
        <v>5</v>
      </c>
      <c r="AZD30" t="s">
        <v>2627</v>
      </c>
      <c r="AZJ30" t="s">
        <v>2627</v>
      </c>
      <c r="AZO30" t="s">
        <v>2627</v>
      </c>
      <c r="AZT30" t="s">
        <v>2812</v>
      </c>
      <c r="AZU30">
        <v>0</v>
      </c>
      <c r="AZV30">
        <v>0</v>
      </c>
      <c r="AZW30">
        <v>0</v>
      </c>
      <c r="AZX30">
        <v>0</v>
      </c>
      <c r="AZY30">
        <v>0</v>
      </c>
      <c r="AZZ30">
        <v>0</v>
      </c>
      <c r="BAA30">
        <v>0</v>
      </c>
      <c r="BAB30">
        <v>0</v>
      </c>
      <c r="BAC30">
        <v>0</v>
      </c>
      <c r="BAD30">
        <v>0</v>
      </c>
      <c r="BAE30">
        <v>0</v>
      </c>
      <c r="BAF30">
        <v>0</v>
      </c>
      <c r="BAG30">
        <v>0</v>
      </c>
      <c r="BAH30">
        <v>0</v>
      </c>
      <c r="BAI30">
        <v>0</v>
      </c>
      <c r="BAJ30">
        <v>0</v>
      </c>
      <c r="BAK30">
        <v>0</v>
      </c>
      <c r="BAL30">
        <v>0</v>
      </c>
      <c r="BAM30">
        <v>0</v>
      </c>
      <c r="BAN30">
        <v>0</v>
      </c>
      <c r="BAO30">
        <v>0</v>
      </c>
      <c r="BAP30">
        <v>0</v>
      </c>
      <c r="BAQ30">
        <v>0</v>
      </c>
      <c r="BAR30">
        <v>1</v>
      </c>
      <c r="BAS30">
        <v>0</v>
      </c>
      <c r="BAT30">
        <v>0</v>
      </c>
      <c r="BAU30">
        <v>0</v>
      </c>
      <c r="BAV30">
        <v>0</v>
      </c>
      <c r="BAW30">
        <v>0</v>
      </c>
      <c r="BAX30">
        <v>1</v>
      </c>
      <c r="BAY30">
        <v>0</v>
      </c>
      <c r="BAZ30">
        <v>0</v>
      </c>
      <c r="BBA30">
        <v>1</v>
      </c>
      <c r="BBB30">
        <v>0</v>
      </c>
      <c r="BCI30">
        <v>1</v>
      </c>
      <c r="BCJ30">
        <v>0</v>
      </c>
      <c r="BCK30">
        <v>0</v>
      </c>
      <c r="BCL30">
        <v>0</v>
      </c>
      <c r="BCQ30">
        <v>1</v>
      </c>
      <c r="BCR30">
        <v>0</v>
      </c>
      <c r="BCS30">
        <v>0</v>
      </c>
      <c r="BCT30">
        <v>0</v>
      </c>
      <c r="BDK30">
        <v>0</v>
      </c>
      <c r="BDL30">
        <v>5</v>
      </c>
      <c r="BDM30">
        <v>0</v>
      </c>
      <c r="BDN30">
        <v>0</v>
      </c>
      <c r="BDX30">
        <v>0</v>
      </c>
      <c r="BFD30">
        <v>0</v>
      </c>
      <c r="BFJ30">
        <v>0</v>
      </c>
      <c r="BGP30">
        <v>0</v>
      </c>
      <c r="BGV30">
        <v>1</v>
      </c>
      <c r="BGX30">
        <v>1</v>
      </c>
      <c r="BGY30" t="s">
        <v>2637</v>
      </c>
      <c r="BGZ30">
        <v>0</v>
      </c>
      <c r="BHA30">
        <v>0</v>
      </c>
      <c r="BHB30">
        <v>0</v>
      </c>
      <c r="BHC30">
        <v>0</v>
      </c>
      <c r="BHD30">
        <v>0</v>
      </c>
      <c r="BHE30">
        <v>0</v>
      </c>
      <c r="BHF30">
        <v>0</v>
      </c>
      <c r="BHG30">
        <v>0</v>
      </c>
      <c r="BHH30">
        <v>0</v>
      </c>
      <c r="BHI30">
        <v>0</v>
      </c>
      <c r="BHJ30">
        <v>0</v>
      </c>
      <c r="BHK30">
        <v>0</v>
      </c>
      <c r="BHL30">
        <v>1</v>
      </c>
      <c r="BHM30">
        <v>0</v>
      </c>
      <c r="BHN30">
        <v>0</v>
      </c>
      <c r="BHO30">
        <v>0</v>
      </c>
      <c r="BHP30">
        <v>0</v>
      </c>
      <c r="BHR30">
        <v>1</v>
      </c>
      <c r="BHU30">
        <v>1</v>
      </c>
      <c r="BHV30" t="s">
        <v>2627</v>
      </c>
      <c r="BIB30">
        <v>0</v>
      </c>
      <c r="BIC30">
        <f t="shared" si="0"/>
        <v>0</v>
      </c>
      <c r="BIH30">
        <v>0</v>
      </c>
      <c r="BJG30">
        <v>2</v>
      </c>
      <c r="BJI30">
        <v>20</v>
      </c>
      <c r="BJJ30" t="s">
        <v>2637</v>
      </c>
      <c r="BJK30">
        <v>0</v>
      </c>
      <c r="BJL30">
        <v>0</v>
      </c>
      <c r="BJM30">
        <v>0</v>
      </c>
      <c r="BJN30">
        <v>0</v>
      </c>
      <c r="BJO30">
        <v>0</v>
      </c>
      <c r="BJP30">
        <v>0</v>
      </c>
      <c r="BJQ30">
        <v>0</v>
      </c>
      <c r="BJR30">
        <v>0</v>
      </c>
      <c r="BJS30">
        <v>0</v>
      </c>
      <c r="BJT30">
        <v>0</v>
      </c>
      <c r="BJU30">
        <v>0</v>
      </c>
      <c r="BJV30">
        <v>0</v>
      </c>
      <c r="BJW30">
        <v>1</v>
      </c>
      <c r="BJX30">
        <v>0</v>
      </c>
      <c r="BJY30">
        <v>0</v>
      </c>
      <c r="BJZ30">
        <v>0</v>
      </c>
      <c r="BKA30">
        <v>0</v>
      </c>
      <c r="BKC30">
        <v>20</v>
      </c>
      <c r="BKF30">
        <v>20</v>
      </c>
      <c r="BKG30" t="s">
        <v>2627</v>
      </c>
      <c r="BKM30">
        <v>0</v>
      </c>
      <c r="BKN30">
        <f t="shared" si="1"/>
        <v>0</v>
      </c>
      <c r="BKS30">
        <v>0</v>
      </c>
      <c r="BLY30">
        <v>0</v>
      </c>
      <c r="BME30">
        <v>0</v>
      </c>
      <c r="BNK30">
        <v>0</v>
      </c>
      <c r="BNQ30">
        <v>0</v>
      </c>
      <c r="BOW30">
        <v>0</v>
      </c>
      <c r="BPC30">
        <v>2</v>
      </c>
      <c r="BPE30">
        <v>2</v>
      </c>
      <c r="BPF30" t="s">
        <v>2635</v>
      </c>
      <c r="BPG30">
        <v>0</v>
      </c>
      <c r="BPH30">
        <v>0</v>
      </c>
      <c r="BPI30">
        <v>0</v>
      </c>
      <c r="BPJ30">
        <v>0</v>
      </c>
      <c r="BPK30">
        <v>0</v>
      </c>
      <c r="BPL30">
        <v>0</v>
      </c>
      <c r="BPM30">
        <v>0</v>
      </c>
      <c r="BPN30">
        <v>0</v>
      </c>
      <c r="BPO30">
        <v>0</v>
      </c>
      <c r="BPP30">
        <v>0</v>
      </c>
      <c r="BPQ30">
        <v>0</v>
      </c>
      <c r="BPR30">
        <v>0</v>
      </c>
      <c r="BPS30">
        <v>0</v>
      </c>
      <c r="BPT30">
        <v>1</v>
      </c>
      <c r="BPU30">
        <v>0</v>
      </c>
      <c r="BPV30">
        <v>0</v>
      </c>
      <c r="BPW30">
        <v>0</v>
      </c>
      <c r="BPZ30">
        <v>2</v>
      </c>
      <c r="BQB30">
        <v>2</v>
      </c>
      <c r="BQC30" t="s">
        <v>2627</v>
      </c>
      <c r="BQI30">
        <v>0</v>
      </c>
      <c r="BQO30">
        <v>3</v>
      </c>
      <c r="BQQ30">
        <v>50</v>
      </c>
      <c r="BQR30" t="s">
        <v>2637</v>
      </c>
      <c r="BQS30">
        <v>0</v>
      </c>
      <c r="BQT30">
        <v>0</v>
      </c>
      <c r="BQU30">
        <v>0</v>
      </c>
      <c r="BQV30">
        <v>0</v>
      </c>
      <c r="BQW30">
        <v>0</v>
      </c>
      <c r="BQX30">
        <v>0</v>
      </c>
      <c r="BQY30">
        <v>0</v>
      </c>
      <c r="BQZ30">
        <v>0</v>
      </c>
      <c r="BRA30">
        <v>0</v>
      </c>
      <c r="BRB30">
        <v>0</v>
      </c>
      <c r="BRC30">
        <v>0</v>
      </c>
      <c r="BRD30">
        <v>0</v>
      </c>
      <c r="BRE30">
        <v>1</v>
      </c>
      <c r="BRF30">
        <v>0</v>
      </c>
      <c r="BRG30">
        <v>0</v>
      </c>
      <c r="BRH30">
        <v>0</v>
      </c>
      <c r="BRI30">
        <v>0</v>
      </c>
      <c r="BRK30">
        <v>50</v>
      </c>
      <c r="BRN30">
        <v>50</v>
      </c>
      <c r="BRO30" t="s">
        <v>2627</v>
      </c>
      <c r="BRV30">
        <v>2</v>
      </c>
      <c r="BRW30">
        <v>0</v>
      </c>
      <c r="BSC30">
        <v>0</v>
      </c>
      <c r="BTJ30">
        <v>0</v>
      </c>
      <c r="BTP30">
        <v>0</v>
      </c>
      <c r="BUO30">
        <v>3</v>
      </c>
      <c r="BUQ30">
        <v>10</v>
      </c>
      <c r="BUR30" t="s">
        <v>2636</v>
      </c>
      <c r="BUS30">
        <v>0</v>
      </c>
      <c r="BUT30">
        <v>0</v>
      </c>
      <c r="BUU30">
        <v>0</v>
      </c>
      <c r="BUV30">
        <v>0</v>
      </c>
      <c r="BUW30">
        <v>0</v>
      </c>
      <c r="BUX30">
        <v>0</v>
      </c>
      <c r="BUY30">
        <v>0</v>
      </c>
      <c r="BUZ30">
        <v>0</v>
      </c>
      <c r="BVA30">
        <v>0</v>
      </c>
      <c r="BVB30">
        <v>0</v>
      </c>
      <c r="BVC30">
        <v>0</v>
      </c>
      <c r="BVD30">
        <v>0</v>
      </c>
      <c r="BVE30">
        <v>0</v>
      </c>
      <c r="BVF30">
        <v>0</v>
      </c>
      <c r="BVG30">
        <v>0</v>
      </c>
      <c r="BVH30">
        <v>1</v>
      </c>
      <c r="BVI30">
        <v>0</v>
      </c>
      <c r="BVJ30">
        <v>10</v>
      </c>
      <c r="BVN30">
        <v>10</v>
      </c>
      <c r="BVO30" t="s">
        <v>2627</v>
      </c>
      <c r="BVP30">
        <v>0</v>
      </c>
      <c r="BVV30">
        <v>0</v>
      </c>
      <c r="BWU30">
        <v>0</v>
      </c>
      <c r="BYA30">
        <v>0</v>
      </c>
      <c r="BYB30">
        <f t="shared" si="2"/>
        <v>0</v>
      </c>
      <c r="BYH30">
        <v>0</v>
      </c>
      <c r="CAL30">
        <v>0</v>
      </c>
      <c r="CAV30">
        <v>0</v>
      </c>
      <c r="CBR30">
        <v>1</v>
      </c>
      <c r="CBT30">
        <v>10</v>
      </c>
      <c r="CBU30">
        <v>0</v>
      </c>
      <c r="CBV30">
        <v>0</v>
      </c>
      <c r="CBW30">
        <v>0</v>
      </c>
      <c r="CBX30">
        <v>0</v>
      </c>
      <c r="CCK30">
        <v>0</v>
      </c>
      <c r="CDA30" t="s">
        <v>2627</v>
      </c>
      <c r="CDL30">
        <v>1</v>
      </c>
      <c r="CDM30" t="s">
        <v>2672</v>
      </c>
      <c r="CDN30">
        <v>0</v>
      </c>
      <c r="CDO30">
        <v>0</v>
      </c>
      <c r="CDP30">
        <v>0</v>
      </c>
      <c r="CDQ30">
        <v>0</v>
      </c>
      <c r="CDR30">
        <v>0</v>
      </c>
      <c r="CDS30">
        <v>0</v>
      </c>
      <c r="CDT30">
        <v>0</v>
      </c>
      <c r="CDU30">
        <v>0</v>
      </c>
      <c r="CDV30">
        <v>0</v>
      </c>
      <c r="CDW30">
        <v>0</v>
      </c>
      <c r="CDX30">
        <v>0</v>
      </c>
      <c r="CDY30">
        <v>0</v>
      </c>
      <c r="CDZ30">
        <v>0</v>
      </c>
      <c r="CEA30">
        <v>1</v>
      </c>
      <c r="CEB30">
        <v>0</v>
      </c>
      <c r="CEF30">
        <v>0</v>
      </c>
      <c r="CEG30">
        <v>1</v>
      </c>
      <c r="CEH30">
        <v>0</v>
      </c>
      <c r="CEI30">
        <v>0</v>
      </c>
      <c r="CEM30" t="s">
        <v>2640</v>
      </c>
      <c r="CEN30">
        <v>25</v>
      </c>
      <c r="CEO30" t="s">
        <v>2685</v>
      </c>
      <c r="CEP30">
        <v>5</v>
      </c>
      <c r="CEQ30">
        <v>0</v>
      </c>
      <c r="CEV30">
        <v>1</v>
      </c>
      <c r="CEW30">
        <v>8</v>
      </c>
      <c r="CEX30">
        <v>0</v>
      </c>
      <c r="CEY30">
        <v>0</v>
      </c>
      <c r="CEZ30">
        <v>1</v>
      </c>
      <c r="CFA30">
        <v>0</v>
      </c>
      <c r="CFB30">
        <v>0</v>
      </c>
      <c r="CFH30">
        <v>0</v>
      </c>
      <c r="CFN30">
        <v>0</v>
      </c>
      <c r="CFT30">
        <v>0</v>
      </c>
      <c r="CFZ30">
        <v>0</v>
      </c>
      <c r="CGF30">
        <v>0</v>
      </c>
      <c r="CGL30">
        <v>1</v>
      </c>
      <c r="CGM30">
        <v>0</v>
      </c>
      <c r="CGN30">
        <v>1</v>
      </c>
      <c r="CGO30">
        <v>0</v>
      </c>
      <c r="CGP30">
        <v>0</v>
      </c>
      <c r="CGQ30">
        <v>0</v>
      </c>
      <c r="CGR30">
        <v>1</v>
      </c>
      <c r="CGS30">
        <v>0</v>
      </c>
      <c r="CGT30">
        <v>1</v>
      </c>
      <c r="CGU30">
        <v>0</v>
      </c>
      <c r="CGV30">
        <v>0</v>
      </c>
      <c r="CGW30">
        <v>0</v>
      </c>
      <c r="CGX30">
        <v>1</v>
      </c>
      <c r="CGY30">
        <v>1</v>
      </c>
      <c r="CGZ30">
        <v>0</v>
      </c>
      <c r="CHA30">
        <v>0</v>
      </c>
      <c r="CHB30">
        <v>0</v>
      </c>
      <c r="CHC30">
        <v>0</v>
      </c>
      <c r="CHD30">
        <v>1</v>
      </c>
      <c r="CHE30">
        <v>0</v>
      </c>
      <c r="CHF30">
        <v>1</v>
      </c>
      <c r="CHG30">
        <v>0</v>
      </c>
      <c r="CHH30">
        <v>0</v>
      </c>
      <c r="CHI30">
        <v>0</v>
      </c>
      <c r="CHJ30">
        <v>0</v>
      </c>
      <c r="CHP30">
        <v>0</v>
      </c>
      <c r="CHV30">
        <v>0</v>
      </c>
      <c r="CIB30">
        <v>0</v>
      </c>
      <c r="CIH30">
        <v>0</v>
      </c>
      <c r="CIN30">
        <v>0</v>
      </c>
      <c r="CIT30">
        <v>0</v>
      </c>
      <c r="CIZ30">
        <v>0</v>
      </c>
      <c r="CJF30">
        <v>0</v>
      </c>
      <c r="CJG30">
        <v>0</v>
      </c>
      <c r="CJH30">
        <v>4</v>
      </c>
      <c r="CJI30">
        <v>0</v>
      </c>
      <c r="CJJ30">
        <v>0</v>
      </c>
      <c r="CJK30">
        <v>0</v>
      </c>
      <c r="CJL30">
        <v>0</v>
      </c>
      <c r="CJM30">
        <v>4</v>
      </c>
      <c r="CJN30">
        <v>1</v>
      </c>
      <c r="CJO30">
        <v>0</v>
      </c>
      <c r="CJP30">
        <v>0</v>
      </c>
      <c r="CJQ30">
        <v>0</v>
      </c>
      <c r="CJT30">
        <v>300</v>
      </c>
      <c r="CJU30" t="s">
        <v>2675</v>
      </c>
      <c r="CJV30">
        <v>300</v>
      </c>
      <c r="CJW30" t="s">
        <v>2696</v>
      </c>
      <c r="CJX30">
        <v>0</v>
      </c>
      <c r="CJY30">
        <v>0</v>
      </c>
      <c r="CJZ30">
        <v>0</v>
      </c>
      <c r="CKA30">
        <v>0</v>
      </c>
      <c r="CKB30">
        <v>0</v>
      </c>
      <c r="CKC30">
        <v>0</v>
      </c>
      <c r="CKD30">
        <v>0</v>
      </c>
      <c r="CKE30">
        <v>0</v>
      </c>
      <c r="CKF30">
        <v>0</v>
      </c>
      <c r="CKG30">
        <v>0</v>
      </c>
      <c r="CKH30">
        <v>0</v>
      </c>
      <c r="CKI30">
        <v>0</v>
      </c>
      <c r="CKJ30">
        <v>0</v>
      </c>
      <c r="CKK30">
        <v>0</v>
      </c>
      <c r="CKL30">
        <v>0</v>
      </c>
      <c r="CKM30">
        <v>0</v>
      </c>
      <c r="CKN30">
        <v>0</v>
      </c>
      <c r="CKO30">
        <v>0</v>
      </c>
      <c r="CKP30">
        <v>0</v>
      </c>
      <c r="CKQ30">
        <v>0</v>
      </c>
      <c r="CKR30">
        <v>0</v>
      </c>
      <c r="CKS30">
        <v>0</v>
      </c>
      <c r="CKT30">
        <v>0</v>
      </c>
      <c r="CKU30">
        <v>0</v>
      </c>
      <c r="CKV30">
        <v>0</v>
      </c>
      <c r="CKW30">
        <v>0</v>
      </c>
      <c r="CKX30">
        <v>0</v>
      </c>
      <c r="CKY30">
        <v>0</v>
      </c>
      <c r="CKZ30">
        <v>0</v>
      </c>
      <c r="CLA30">
        <v>0</v>
      </c>
      <c r="CLB30">
        <v>1</v>
      </c>
      <c r="CLQ30" t="s">
        <v>2627</v>
      </c>
      <c r="CLW30" t="s">
        <v>2660</v>
      </c>
      <c r="CLX30">
        <v>1</v>
      </c>
      <c r="CLY30">
        <v>0</v>
      </c>
      <c r="CLZ30">
        <v>0</v>
      </c>
      <c r="CMA30">
        <v>0</v>
      </c>
      <c r="CMB30">
        <v>0</v>
      </c>
      <c r="CMC30">
        <v>0</v>
      </c>
      <c r="CMD30">
        <v>0</v>
      </c>
      <c r="CME30">
        <v>0</v>
      </c>
      <c r="CMG30">
        <v>500</v>
      </c>
      <c r="CMH30" t="s">
        <v>2642</v>
      </c>
      <c r="CMI30">
        <v>500</v>
      </c>
      <c r="CMJ30" t="s">
        <v>2624</v>
      </c>
      <c r="CMK30">
        <v>0</v>
      </c>
      <c r="CML30">
        <v>0</v>
      </c>
      <c r="CMM30">
        <v>0</v>
      </c>
      <c r="CMN30">
        <v>0</v>
      </c>
      <c r="CMO30">
        <v>0</v>
      </c>
      <c r="CMP30">
        <v>0</v>
      </c>
      <c r="CMQ30">
        <v>0</v>
      </c>
      <c r="CMR30">
        <v>0</v>
      </c>
      <c r="CMS30">
        <v>0</v>
      </c>
      <c r="CMT30">
        <v>0</v>
      </c>
      <c r="CMU30">
        <v>0</v>
      </c>
      <c r="CMV30">
        <v>0</v>
      </c>
      <c r="CMW30">
        <v>0</v>
      </c>
      <c r="CMX30">
        <v>0</v>
      </c>
      <c r="CMY30">
        <v>0</v>
      </c>
      <c r="CMZ30">
        <v>0</v>
      </c>
      <c r="CNA30">
        <v>0</v>
      </c>
      <c r="CNB30">
        <v>0</v>
      </c>
      <c r="CNC30">
        <v>0</v>
      </c>
      <c r="CND30">
        <v>0</v>
      </c>
      <c r="CNE30">
        <v>0</v>
      </c>
      <c r="CNF30">
        <v>0</v>
      </c>
      <c r="CNG30">
        <v>0</v>
      </c>
      <c r="CNH30">
        <v>0</v>
      </c>
      <c r="CNI30">
        <v>0</v>
      </c>
      <c r="CNJ30">
        <v>0</v>
      </c>
      <c r="CNK30">
        <v>0</v>
      </c>
      <c r="CNL30">
        <v>0</v>
      </c>
      <c r="CNM30">
        <v>0</v>
      </c>
      <c r="CNN30">
        <v>1</v>
      </c>
      <c r="CNO30">
        <v>0</v>
      </c>
      <c r="COD30" t="s">
        <v>2627</v>
      </c>
      <c r="COJ30">
        <v>300</v>
      </c>
      <c r="COK30" t="s">
        <v>2624</v>
      </c>
      <c r="COL30">
        <v>300</v>
      </c>
      <c r="COM30" t="s">
        <v>2696</v>
      </c>
      <c r="CON30">
        <v>0</v>
      </c>
      <c r="COO30">
        <v>0</v>
      </c>
      <c r="COP30">
        <v>0</v>
      </c>
      <c r="COQ30">
        <v>0</v>
      </c>
      <c r="COR30">
        <v>0</v>
      </c>
      <c r="COS30">
        <v>0</v>
      </c>
      <c r="COT30">
        <v>0</v>
      </c>
      <c r="COU30">
        <v>0</v>
      </c>
      <c r="COV30">
        <v>0</v>
      </c>
      <c r="COW30">
        <v>0</v>
      </c>
      <c r="COX30">
        <v>0</v>
      </c>
      <c r="COY30">
        <v>0</v>
      </c>
      <c r="COZ30">
        <v>0</v>
      </c>
      <c r="CPA30">
        <v>0</v>
      </c>
      <c r="CPB30">
        <v>0</v>
      </c>
      <c r="CPC30">
        <v>0</v>
      </c>
      <c r="CPD30">
        <v>0</v>
      </c>
      <c r="CPE30">
        <v>0</v>
      </c>
      <c r="CPF30">
        <v>0</v>
      </c>
      <c r="CPG30">
        <v>0</v>
      </c>
      <c r="CPH30">
        <v>0</v>
      </c>
      <c r="CPI30">
        <v>0</v>
      </c>
      <c r="CPJ30">
        <v>0</v>
      </c>
      <c r="CPK30">
        <v>0</v>
      </c>
      <c r="CPL30">
        <v>0</v>
      </c>
      <c r="CPM30">
        <v>0</v>
      </c>
      <c r="CPN30">
        <v>0</v>
      </c>
      <c r="CPO30">
        <v>0</v>
      </c>
      <c r="CPP30">
        <v>0</v>
      </c>
      <c r="CPQ30">
        <v>0</v>
      </c>
      <c r="CPR30">
        <v>1</v>
      </c>
      <c r="CQG30" t="s">
        <v>2627</v>
      </c>
      <c r="CWV30">
        <v>620602366</v>
      </c>
      <c r="CWW30" t="s">
        <v>2813</v>
      </c>
      <c r="CWX30" s="1">
        <v>45609.614768518521</v>
      </c>
      <c r="CXA30" t="s">
        <v>2645</v>
      </c>
      <c r="CXC30" t="s">
        <v>2698</v>
      </c>
      <c r="CXE30">
        <v>29</v>
      </c>
    </row>
    <row r="31" spans="1:2046 2052:2657" x14ac:dyDescent="0.25">
      <c r="A31" s="1">
        <v>45609.489664594897</v>
      </c>
      <c r="B31" s="1">
        <v>45612.461140266198</v>
      </c>
      <c r="H31" s="1">
        <v>45608</v>
      </c>
      <c r="I31" t="s">
        <v>2608</v>
      </c>
      <c r="J31" t="s">
        <v>2662</v>
      </c>
      <c r="K31" t="s">
        <v>2610</v>
      </c>
      <c r="S31" t="s">
        <v>2663</v>
      </c>
      <c r="T31">
        <v>30</v>
      </c>
      <c r="X31" t="s">
        <v>2612</v>
      </c>
      <c r="Y31" t="s">
        <v>2613</v>
      </c>
      <c r="AC31" t="s">
        <v>2621</v>
      </c>
      <c r="AD31">
        <v>39</v>
      </c>
      <c r="AE31" t="s">
        <v>2615</v>
      </c>
      <c r="AF31">
        <v>0</v>
      </c>
      <c r="AG31">
        <v>0</v>
      </c>
      <c r="AH31">
        <v>0</v>
      </c>
      <c r="AI31">
        <v>0</v>
      </c>
      <c r="AJ31">
        <v>0</v>
      </c>
      <c r="AK31">
        <v>0</v>
      </c>
      <c r="AL31">
        <v>0</v>
      </c>
      <c r="AM31">
        <v>0</v>
      </c>
      <c r="AN31">
        <v>0</v>
      </c>
      <c r="AO31">
        <v>0</v>
      </c>
      <c r="AP31">
        <v>0</v>
      </c>
      <c r="AQ31">
        <v>0</v>
      </c>
      <c r="AR31">
        <v>0</v>
      </c>
      <c r="AS31">
        <v>0</v>
      </c>
      <c r="AT31">
        <v>0</v>
      </c>
      <c r="AU31">
        <v>1</v>
      </c>
      <c r="AV31">
        <v>0</v>
      </c>
      <c r="AW31">
        <v>0</v>
      </c>
      <c r="AX31">
        <v>0</v>
      </c>
      <c r="AY31">
        <v>0</v>
      </c>
      <c r="AZ31">
        <v>0</v>
      </c>
      <c r="BB31" t="s">
        <v>2616</v>
      </c>
      <c r="BD31" t="s">
        <v>2650</v>
      </c>
      <c r="BE31" t="s">
        <v>2699</v>
      </c>
      <c r="BF31">
        <v>0</v>
      </c>
      <c r="BG31">
        <v>0</v>
      </c>
      <c r="BH31">
        <v>0</v>
      </c>
      <c r="BI31">
        <v>0</v>
      </c>
      <c r="BJ31">
        <v>0</v>
      </c>
      <c r="BK31">
        <v>0</v>
      </c>
      <c r="BL31">
        <v>0</v>
      </c>
      <c r="BM31">
        <v>0</v>
      </c>
      <c r="BN31">
        <v>1</v>
      </c>
      <c r="BO31">
        <v>0</v>
      </c>
      <c r="BP31">
        <v>0</v>
      </c>
      <c r="BQ31">
        <v>1</v>
      </c>
      <c r="BR31">
        <v>0</v>
      </c>
      <c r="BS31">
        <v>0</v>
      </c>
      <c r="BT31">
        <v>0</v>
      </c>
      <c r="BU31">
        <v>0</v>
      </c>
      <c r="BV31">
        <v>0</v>
      </c>
      <c r="BW31" t="s">
        <v>2807</v>
      </c>
      <c r="BX31">
        <v>2</v>
      </c>
      <c r="BY31">
        <v>6</v>
      </c>
      <c r="CA31" t="s">
        <v>2774</v>
      </c>
      <c r="CB31">
        <v>0</v>
      </c>
      <c r="CC31">
        <v>0</v>
      </c>
      <c r="CD31">
        <v>0</v>
      </c>
      <c r="CE31">
        <v>0</v>
      </c>
      <c r="CF31">
        <v>0</v>
      </c>
      <c r="CG31">
        <v>0</v>
      </c>
      <c r="CH31">
        <v>0</v>
      </c>
      <c r="CI31">
        <v>0</v>
      </c>
      <c r="CJ31">
        <v>0</v>
      </c>
      <c r="CK31">
        <v>0</v>
      </c>
      <c r="CL31">
        <v>0</v>
      </c>
      <c r="CM31">
        <v>0</v>
      </c>
      <c r="CN31">
        <v>1</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t="s">
        <v>2614</v>
      </c>
      <c r="DS31">
        <v>34</v>
      </c>
      <c r="DT31" t="s">
        <v>2650</v>
      </c>
      <c r="DU31" t="s">
        <v>2618</v>
      </c>
      <c r="DV31">
        <v>0</v>
      </c>
      <c r="DW31">
        <v>0</v>
      </c>
      <c r="DX31">
        <v>0</v>
      </c>
      <c r="DY31">
        <v>0</v>
      </c>
      <c r="DZ31">
        <v>0</v>
      </c>
      <c r="EA31">
        <v>0</v>
      </c>
      <c r="EB31">
        <v>0</v>
      </c>
      <c r="EC31">
        <v>0</v>
      </c>
      <c r="ED31">
        <v>0</v>
      </c>
      <c r="EE31">
        <v>0</v>
      </c>
      <c r="EF31">
        <v>0</v>
      </c>
      <c r="EG31">
        <v>1</v>
      </c>
      <c r="EH31">
        <v>0</v>
      </c>
      <c r="EI31">
        <v>0</v>
      </c>
      <c r="EJ31">
        <v>0</v>
      </c>
      <c r="EK31">
        <v>0</v>
      </c>
      <c r="EL31">
        <v>0</v>
      </c>
      <c r="OS31" t="s">
        <v>2649</v>
      </c>
      <c r="OT31">
        <v>0</v>
      </c>
      <c r="OU31">
        <v>0</v>
      </c>
      <c r="OV31">
        <v>0</v>
      </c>
      <c r="OW31">
        <v>0</v>
      </c>
      <c r="OX31">
        <v>0</v>
      </c>
      <c r="OY31">
        <v>0</v>
      </c>
      <c r="OZ31">
        <v>0</v>
      </c>
      <c r="PA31">
        <v>0</v>
      </c>
      <c r="PB31">
        <v>0</v>
      </c>
      <c r="PC31">
        <v>0</v>
      </c>
      <c r="PD31">
        <v>0</v>
      </c>
      <c r="PE31">
        <v>0</v>
      </c>
      <c r="PF31">
        <v>0</v>
      </c>
      <c r="PG31">
        <v>0</v>
      </c>
      <c r="PH31">
        <v>0</v>
      </c>
      <c r="PI31">
        <v>0</v>
      </c>
      <c r="PJ31">
        <v>0</v>
      </c>
      <c r="PK31">
        <v>0</v>
      </c>
      <c r="PL31">
        <v>0</v>
      </c>
      <c r="PM31">
        <v>0</v>
      </c>
      <c r="PN31">
        <v>0</v>
      </c>
      <c r="PO31">
        <v>0</v>
      </c>
      <c r="PP31">
        <v>0</v>
      </c>
      <c r="PQ31">
        <v>0</v>
      </c>
      <c r="PR31">
        <v>0</v>
      </c>
      <c r="PS31">
        <v>0</v>
      </c>
      <c r="PT31">
        <v>0</v>
      </c>
      <c r="PU31">
        <v>0</v>
      </c>
      <c r="PV31">
        <v>0</v>
      </c>
      <c r="PW31">
        <v>0</v>
      </c>
      <c r="PX31">
        <v>0</v>
      </c>
      <c r="PY31">
        <v>0</v>
      </c>
      <c r="PZ31">
        <v>1</v>
      </c>
      <c r="QA31">
        <v>0</v>
      </c>
      <c r="QB31">
        <v>0</v>
      </c>
      <c r="QC31">
        <v>0</v>
      </c>
      <c r="QD31">
        <v>0</v>
      </c>
      <c r="QE31">
        <v>0</v>
      </c>
      <c r="QF31">
        <v>0</v>
      </c>
      <c r="QG31">
        <v>0</v>
      </c>
      <c r="QH31">
        <v>0</v>
      </c>
      <c r="QI31">
        <v>0</v>
      </c>
      <c r="QJ31" t="s">
        <v>2614</v>
      </c>
      <c r="QK31">
        <v>15</v>
      </c>
      <c r="QL31" t="s">
        <v>2624</v>
      </c>
      <c r="QM31">
        <v>0</v>
      </c>
      <c r="QN31">
        <v>0</v>
      </c>
      <c r="QO31">
        <v>0</v>
      </c>
      <c r="QP31">
        <v>0</v>
      </c>
      <c r="QQ31">
        <v>0</v>
      </c>
      <c r="QR31">
        <v>0</v>
      </c>
      <c r="QS31">
        <v>0</v>
      </c>
      <c r="QT31">
        <v>0</v>
      </c>
      <c r="QU31">
        <v>1</v>
      </c>
      <c r="QV31">
        <v>0</v>
      </c>
      <c r="QW31">
        <v>0</v>
      </c>
      <c r="QX31">
        <v>0</v>
      </c>
      <c r="QY31">
        <v>0</v>
      </c>
      <c r="QZ31">
        <v>0</v>
      </c>
      <c r="RA31">
        <v>0</v>
      </c>
      <c r="RB31">
        <v>0</v>
      </c>
      <c r="RC31">
        <v>0</v>
      </c>
      <c r="RD31" t="s">
        <v>2667</v>
      </c>
      <c r="RF31" t="s">
        <v>2649</v>
      </c>
      <c r="RG31">
        <v>0</v>
      </c>
      <c r="RH31">
        <v>0</v>
      </c>
      <c r="RI31">
        <v>0</v>
      </c>
      <c r="RJ31">
        <v>0</v>
      </c>
      <c r="RK31">
        <v>0</v>
      </c>
      <c r="RL31">
        <v>0</v>
      </c>
      <c r="RM31">
        <v>0</v>
      </c>
      <c r="RN31">
        <v>0</v>
      </c>
      <c r="RO31">
        <v>0</v>
      </c>
      <c r="RP31">
        <v>0</v>
      </c>
      <c r="RQ31">
        <v>0</v>
      </c>
      <c r="RR31">
        <v>0</v>
      </c>
      <c r="RS31">
        <v>0</v>
      </c>
      <c r="RT31">
        <v>0</v>
      </c>
      <c r="RU31">
        <v>0</v>
      </c>
      <c r="RV31">
        <v>0</v>
      </c>
      <c r="RW31">
        <v>0</v>
      </c>
      <c r="RX31">
        <v>0</v>
      </c>
      <c r="RY31">
        <v>0</v>
      </c>
      <c r="RZ31">
        <v>0</v>
      </c>
      <c r="SA31">
        <v>0</v>
      </c>
      <c r="SB31">
        <v>0</v>
      </c>
      <c r="SC31">
        <v>0</v>
      </c>
      <c r="SD31">
        <v>0</v>
      </c>
      <c r="SE31">
        <v>0</v>
      </c>
      <c r="SF31">
        <v>0</v>
      </c>
      <c r="SG31">
        <v>0</v>
      </c>
      <c r="SH31">
        <v>0</v>
      </c>
      <c r="SI31">
        <v>0</v>
      </c>
      <c r="SJ31">
        <v>0</v>
      </c>
      <c r="SK31">
        <v>0</v>
      </c>
      <c r="SL31">
        <v>0</v>
      </c>
      <c r="SM31">
        <v>1</v>
      </c>
      <c r="SN31">
        <v>0</v>
      </c>
      <c r="SO31">
        <v>0</v>
      </c>
      <c r="SP31">
        <v>0</v>
      </c>
      <c r="SQ31">
        <v>0</v>
      </c>
      <c r="SR31">
        <v>0</v>
      </c>
      <c r="SS31">
        <v>0</v>
      </c>
      <c r="ST31">
        <v>0</v>
      </c>
      <c r="SU31">
        <v>0</v>
      </c>
      <c r="SV31">
        <v>0</v>
      </c>
      <c r="SW31" t="s">
        <v>2614</v>
      </c>
      <c r="SX31">
        <v>13</v>
      </c>
      <c r="SY31" t="s">
        <v>2624</v>
      </c>
      <c r="SZ31">
        <v>0</v>
      </c>
      <c r="TA31">
        <v>0</v>
      </c>
      <c r="TB31">
        <v>0</v>
      </c>
      <c r="TC31">
        <v>0</v>
      </c>
      <c r="TD31">
        <v>0</v>
      </c>
      <c r="TE31">
        <v>0</v>
      </c>
      <c r="TF31">
        <v>0</v>
      </c>
      <c r="TG31">
        <v>0</v>
      </c>
      <c r="TH31">
        <v>1</v>
      </c>
      <c r="TI31">
        <v>0</v>
      </c>
      <c r="TJ31">
        <v>0</v>
      </c>
      <c r="TK31">
        <v>0</v>
      </c>
      <c r="TL31">
        <v>0</v>
      </c>
      <c r="TM31">
        <v>0</v>
      </c>
      <c r="TN31">
        <v>0</v>
      </c>
      <c r="TO31">
        <v>0</v>
      </c>
      <c r="TP31">
        <v>0</v>
      </c>
      <c r="TQ31" t="s">
        <v>2667</v>
      </c>
      <c r="TS31" t="s">
        <v>2649</v>
      </c>
      <c r="TT31">
        <v>0</v>
      </c>
      <c r="TU31">
        <v>0</v>
      </c>
      <c r="TV31">
        <v>0</v>
      </c>
      <c r="TW31">
        <v>0</v>
      </c>
      <c r="TX31">
        <v>0</v>
      </c>
      <c r="TY31">
        <v>0</v>
      </c>
      <c r="TZ31">
        <v>0</v>
      </c>
      <c r="UA31">
        <v>0</v>
      </c>
      <c r="UB31">
        <v>0</v>
      </c>
      <c r="UC31">
        <v>0</v>
      </c>
      <c r="UD31">
        <v>0</v>
      </c>
      <c r="UE31">
        <v>0</v>
      </c>
      <c r="UF31">
        <v>0</v>
      </c>
      <c r="UG31">
        <v>0</v>
      </c>
      <c r="UH31">
        <v>0</v>
      </c>
      <c r="UI31">
        <v>0</v>
      </c>
      <c r="UJ31">
        <v>0</v>
      </c>
      <c r="UK31">
        <v>0</v>
      </c>
      <c r="UL31">
        <v>0</v>
      </c>
      <c r="UM31">
        <v>0</v>
      </c>
      <c r="UN31">
        <v>0</v>
      </c>
      <c r="UO31">
        <v>0</v>
      </c>
      <c r="UP31">
        <v>0</v>
      </c>
      <c r="UQ31">
        <v>0</v>
      </c>
      <c r="UR31">
        <v>0</v>
      </c>
      <c r="US31">
        <v>0</v>
      </c>
      <c r="UT31">
        <v>0</v>
      </c>
      <c r="UU31">
        <v>0</v>
      </c>
      <c r="UV31">
        <v>0</v>
      </c>
      <c r="UW31">
        <v>0</v>
      </c>
      <c r="UX31">
        <v>0</v>
      </c>
      <c r="UY31">
        <v>0</v>
      </c>
      <c r="UZ31">
        <v>1</v>
      </c>
      <c r="VA31">
        <v>0</v>
      </c>
      <c r="VB31">
        <v>0</v>
      </c>
      <c r="VC31">
        <v>0</v>
      </c>
      <c r="VD31">
        <v>0</v>
      </c>
      <c r="VE31">
        <v>0</v>
      </c>
      <c r="VF31">
        <v>0</v>
      </c>
      <c r="VG31">
        <v>0</v>
      </c>
      <c r="VH31">
        <v>0</v>
      </c>
      <c r="VI31">
        <v>0</v>
      </c>
      <c r="VJ31" t="s">
        <v>2614</v>
      </c>
      <c r="VK31">
        <v>10</v>
      </c>
      <c r="VL31" t="s">
        <v>2624</v>
      </c>
      <c r="VM31">
        <v>0</v>
      </c>
      <c r="VN31">
        <v>0</v>
      </c>
      <c r="VO31">
        <v>0</v>
      </c>
      <c r="VP31">
        <v>0</v>
      </c>
      <c r="VQ31">
        <v>0</v>
      </c>
      <c r="VR31">
        <v>0</v>
      </c>
      <c r="VS31">
        <v>0</v>
      </c>
      <c r="VT31">
        <v>0</v>
      </c>
      <c r="VU31">
        <v>1</v>
      </c>
      <c r="VV31">
        <v>0</v>
      </c>
      <c r="VW31">
        <v>0</v>
      </c>
      <c r="VX31">
        <v>0</v>
      </c>
      <c r="VY31">
        <v>0</v>
      </c>
      <c r="VZ31">
        <v>0</v>
      </c>
      <c r="WA31">
        <v>0</v>
      </c>
      <c r="WB31">
        <v>0</v>
      </c>
      <c r="WC31">
        <v>0</v>
      </c>
      <c r="WD31" t="s">
        <v>2690</v>
      </c>
      <c r="WF31" t="s">
        <v>2623</v>
      </c>
      <c r="WG31">
        <v>0</v>
      </c>
      <c r="WH31">
        <v>0</v>
      </c>
      <c r="WI31">
        <v>0</v>
      </c>
      <c r="WJ31">
        <v>0</v>
      </c>
      <c r="WK31">
        <v>0</v>
      </c>
      <c r="WL31">
        <v>0</v>
      </c>
      <c r="WM31">
        <v>0</v>
      </c>
      <c r="WN31">
        <v>0</v>
      </c>
      <c r="WO31">
        <v>0</v>
      </c>
      <c r="WP31">
        <v>0</v>
      </c>
      <c r="WQ31">
        <v>0</v>
      </c>
      <c r="WR31">
        <v>0</v>
      </c>
      <c r="WS31">
        <v>0</v>
      </c>
      <c r="WT31">
        <v>0</v>
      </c>
      <c r="WU31">
        <v>0</v>
      </c>
      <c r="WV31">
        <v>0</v>
      </c>
      <c r="WW31">
        <v>0</v>
      </c>
      <c r="WX31">
        <v>0</v>
      </c>
      <c r="WY31">
        <v>0</v>
      </c>
      <c r="WZ31">
        <v>0</v>
      </c>
      <c r="XA31">
        <v>0</v>
      </c>
      <c r="XB31">
        <v>0</v>
      </c>
      <c r="XC31">
        <v>0</v>
      </c>
      <c r="XD31">
        <v>0</v>
      </c>
      <c r="XE31">
        <v>0</v>
      </c>
      <c r="XF31">
        <v>0</v>
      </c>
      <c r="XG31">
        <v>0</v>
      </c>
      <c r="XH31">
        <v>0</v>
      </c>
      <c r="XI31">
        <v>0</v>
      </c>
      <c r="XJ31">
        <v>0</v>
      </c>
      <c r="XK31">
        <v>0</v>
      </c>
      <c r="XL31">
        <v>1</v>
      </c>
      <c r="XM31">
        <v>0</v>
      </c>
      <c r="XN31">
        <v>0</v>
      </c>
      <c r="XO31">
        <v>0</v>
      </c>
      <c r="XP31">
        <v>0</v>
      </c>
      <c r="XQ31">
        <v>0</v>
      </c>
      <c r="XR31">
        <v>0</v>
      </c>
      <c r="XS31">
        <v>0</v>
      </c>
      <c r="XT31">
        <v>0</v>
      </c>
      <c r="XU31">
        <v>0</v>
      </c>
      <c r="XV31">
        <v>0</v>
      </c>
      <c r="XW31" t="s">
        <v>2621</v>
      </c>
      <c r="XX31">
        <v>7</v>
      </c>
      <c r="XY31" t="s">
        <v>2624</v>
      </c>
      <c r="XZ31">
        <v>0</v>
      </c>
      <c r="YA31">
        <v>0</v>
      </c>
      <c r="YB31">
        <v>0</v>
      </c>
      <c r="YC31">
        <v>0</v>
      </c>
      <c r="YD31">
        <v>0</v>
      </c>
      <c r="YE31">
        <v>0</v>
      </c>
      <c r="YF31">
        <v>0</v>
      </c>
      <c r="YG31">
        <v>0</v>
      </c>
      <c r="YH31">
        <v>1</v>
      </c>
      <c r="YI31">
        <v>0</v>
      </c>
      <c r="YJ31">
        <v>0</v>
      </c>
      <c r="YK31">
        <v>0</v>
      </c>
      <c r="YL31">
        <v>0</v>
      </c>
      <c r="YM31">
        <v>0</v>
      </c>
      <c r="YN31">
        <v>0</v>
      </c>
      <c r="YO31">
        <v>0</v>
      </c>
      <c r="YP31">
        <v>0</v>
      </c>
      <c r="YQ31" t="s">
        <v>2690</v>
      </c>
      <c r="YS31" t="s">
        <v>2623</v>
      </c>
      <c r="YT31">
        <v>0</v>
      </c>
      <c r="YU31">
        <v>0</v>
      </c>
      <c r="YV31">
        <v>0</v>
      </c>
      <c r="YW31">
        <v>0</v>
      </c>
      <c r="YX31">
        <v>0</v>
      </c>
      <c r="YY31">
        <v>0</v>
      </c>
      <c r="YZ31">
        <v>0</v>
      </c>
      <c r="ZA31">
        <v>0</v>
      </c>
      <c r="ZB31">
        <v>0</v>
      </c>
      <c r="ZC31">
        <v>0</v>
      </c>
      <c r="ZD31">
        <v>0</v>
      </c>
      <c r="ZE31">
        <v>0</v>
      </c>
      <c r="ZF31">
        <v>0</v>
      </c>
      <c r="ZG31">
        <v>0</v>
      </c>
      <c r="ZH31">
        <v>0</v>
      </c>
      <c r="ZI31">
        <v>0</v>
      </c>
      <c r="ZJ31">
        <v>0</v>
      </c>
      <c r="ZK31">
        <v>0</v>
      </c>
      <c r="ZL31">
        <v>0</v>
      </c>
      <c r="ZM31">
        <v>0</v>
      </c>
      <c r="ZN31">
        <v>0</v>
      </c>
      <c r="ZO31">
        <v>0</v>
      </c>
      <c r="ZP31">
        <v>0</v>
      </c>
      <c r="ZQ31">
        <v>0</v>
      </c>
      <c r="ZR31">
        <v>0</v>
      </c>
      <c r="ZS31">
        <v>0</v>
      </c>
      <c r="ZT31">
        <v>0</v>
      </c>
      <c r="ZU31">
        <v>0</v>
      </c>
      <c r="ZV31">
        <v>0</v>
      </c>
      <c r="ZW31">
        <v>0</v>
      </c>
      <c r="ZX31">
        <v>0</v>
      </c>
      <c r="ZY31">
        <v>1</v>
      </c>
      <c r="ZZ31">
        <v>0</v>
      </c>
      <c r="AAA31">
        <v>0</v>
      </c>
      <c r="AAB31">
        <v>0</v>
      </c>
      <c r="AAC31">
        <v>0</v>
      </c>
      <c r="AAD31">
        <v>0</v>
      </c>
      <c r="AAE31">
        <v>0</v>
      </c>
      <c r="AAF31">
        <v>0</v>
      </c>
      <c r="AAG31">
        <v>0</v>
      </c>
      <c r="AAH31">
        <v>0</v>
      </c>
      <c r="AAI31">
        <v>0</v>
      </c>
      <c r="AAJ31" t="s">
        <v>2621</v>
      </c>
      <c r="AAK31">
        <v>7</v>
      </c>
      <c r="AAL31" t="s">
        <v>2624</v>
      </c>
      <c r="AAM31">
        <v>0</v>
      </c>
      <c r="AAN31">
        <v>0</v>
      </c>
      <c r="AAO31">
        <v>0</v>
      </c>
      <c r="AAP31">
        <v>0</v>
      </c>
      <c r="AAQ31">
        <v>0</v>
      </c>
      <c r="AAR31">
        <v>0</v>
      </c>
      <c r="AAS31">
        <v>0</v>
      </c>
      <c r="AAT31">
        <v>0</v>
      </c>
      <c r="AAU31">
        <v>1</v>
      </c>
      <c r="AAV31">
        <v>0</v>
      </c>
      <c r="AAW31">
        <v>0</v>
      </c>
      <c r="AAX31">
        <v>0</v>
      </c>
      <c r="AAY31">
        <v>0</v>
      </c>
      <c r="AAZ31">
        <v>0</v>
      </c>
      <c r="ABA31">
        <v>0</v>
      </c>
      <c r="ABB31">
        <v>0</v>
      </c>
      <c r="ABC31">
        <v>0</v>
      </c>
      <c r="ABD31" t="s">
        <v>2667</v>
      </c>
      <c r="ABF31" t="s">
        <v>2623</v>
      </c>
      <c r="ABG31">
        <v>0</v>
      </c>
      <c r="ABH31">
        <v>0</v>
      </c>
      <c r="ABI31">
        <v>0</v>
      </c>
      <c r="ABJ31">
        <v>0</v>
      </c>
      <c r="ABK31">
        <v>0</v>
      </c>
      <c r="ABL31">
        <v>0</v>
      </c>
      <c r="ABM31">
        <v>0</v>
      </c>
      <c r="ABN31">
        <v>0</v>
      </c>
      <c r="ABO31">
        <v>0</v>
      </c>
      <c r="ABP31">
        <v>0</v>
      </c>
      <c r="ABQ31">
        <v>0</v>
      </c>
      <c r="ABR31">
        <v>0</v>
      </c>
      <c r="ABS31">
        <v>0</v>
      </c>
      <c r="ABT31">
        <v>0</v>
      </c>
      <c r="ABU31">
        <v>0</v>
      </c>
      <c r="ABV31">
        <v>0</v>
      </c>
      <c r="ABW31">
        <v>0</v>
      </c>
      <c r="ABX31">
        <v>0</v>
      </c>
      <c r="ABY31">
        <v>0</v>
      </c>
      <c r="ABZ31">
        <v>0</v>
      </c>
      <c r="ACA31">
        <v>0</v>
      </c>
      <c r="ACB31">
        <v>0</v>
      </c>
      <c r="ACC31">
        <v>0</v>
      </c>
      <c r="ACD31">
        <v>0</v>
      </c>
      <c r="ACE31">
        <v>0</v>
      </c>
      <c r="ACF31">
        <v>0</v>
      </c>
      <c r="ACG31">
        <v>0</v>
      </c>
      <c r="ACH31">
        <v>0</v>
      </c>
      <c r="ACI31">
        <v>0</v>
      </c>
      <c r="ACJ31">
        <v>0</v>
      </c>
      <c r="ACK31">
        <v>0</v>
      </c>
      <c r="ACL31">
        <v>1</v>
      </c>
      <c r="ACM31">
        <v>0</v>
      </c>
      <c r="ACN31">
        <v>0</v>
      </c>
      <c r="ACO31">
        <v>0</v>
      </c>
      <c r="ACP31">
        <v>0</v>
      </c>
      <c r="ACQ31">
        <v>0</v>
      </c>
      <c r="ACR31">
        <v>0</v>
      </c>
      <c r="ACS31">
        <v>0</v>
      </c>
      <c r="ACT31">
        <v>0</v>
      </c>
      <c r="ACU31">
        <v>0</v>
      </c>
      <c r="ACV31">
        <v>0</v>
      </c>
      <c r="ACW31" t="s">
        <v>2621</v>
      </c>
      <c r="ACX31">
        <v>2</v>
      </c>
      <c r="AFL31" t="s">
        <v>2627</v>
      </c>
      <c r="AFO31" t="s">
        <v>2627</v>
      </c>
      <c r="AFR31" t="s">
        <v>2627</v>
      </c>
      <c r="AFU31" t="s">
        <v>2627</v>
      </c>
      <c r="AFY31" t="s">
        <v>2613</v>
      </c>
      <c r="AFZ31" t="s">
        <v>2726</v>
      </c>
      <c r="AGA31" t="s">
        <v>2613</v>
      </c>
      <c r="AGB31" t="s">
        <v>2613</v>
      </c>
      <c r="AGC31" t="s">
        <v>2613</v>
      </c>
      <c r="AGD31" t="s">
        <v>2814</v>
      </c>
      <c r="AGE31">
        <v>2</v>
      </c>
      <c r="AGF31">
        <v>0</v>
      </c>
      <c r="AGI31" t="s">
        <v>2632</v>
      </c>
      <c r="AGJ31" t="s">
        <v>2627</v>
      </c>
      <c r="AGN31">
        <v>2</v>
      </c>
      <c r="AGO31">
        <v>0</v>
      </c>
      <c r="AGQ31" t="s">
        <v>2627</v>
      </c>
      <c r="AGU31">
        <v>0</v>
      </c>
      <c r="AGV31">
        <v>0</v>
      </c>
      <c r="AGZ31">
        <v>0</v>
      </c>
      <c r="AHC31">
        <v>0</v>
      </c>
      <c r="AHD31">
        <v>0</v>
      </c>
      <c r="AHG31">
        <v>1</v>
      </c>
      <c r="AHH31">
        <v>10</v>
      </c>
      <c r="AHI31" t="s">
        <v>2633</v>
      </c>
      <c r="AHJ31" t="s">
        <v>2627</v>
      </c>
      <c r="AHM31">
        <v>0</v>
      </c>
      <c r="AHP31">
        <v>1</v>
      </c>
      <c r="AHQ31">
        <v>50</v>
      </c>
      <c r="AHR31">
        <v>0</v>
      </c>
      <c r="AHS31">
        <v>0</v>
      </c>
      <c r="AHT31">
        <v>0</v>
      </c>
      <c r="AHU31">
        <v>0</v>
      </c>
      <c r="AHV31">
        <v>1</v>
      </c>
      <c r="AHW31">
        <v>0</v>
      </c>
      <c r="AHX31">
        <v>0</v>
      </c>
      <c r="AIS31" t="s">
        <v>2630</v>
      </c>
      <c r="AIT31" t="s">
        <v>2627</v>
      </c>
      <c r="AIX31">
        <v>3</v>
      </c>
      <c r="AIY31">
        <v>0</v>
      </c>
      <c r="AJA31" t="s">
        <v>2627</v>
      </c>
      <c r="AJE31">
        <v>0</v>
      </c>
      <c r="AJF31">
        <v>0</v>
      </c>
      <c r="AJJ31">
        <v>0</v>
      </c>
      <c r="AJN31">
        <v>0</v>
      </c>
      <c r="AJQ31">
        <v>5</v>
      </c>
      <c r="AJR31">
        <v>5</v>
      </c>
      <c r="AJS31" t="s">
        <v>2636</v>
      </c>
      <c r="AJT31" t="s">
        <v>2627</v>
      </c>
      <c r="AJW31">
        <v>0</v>
      </c>
      <c r="AJZ31">
        <v>2</v>
      </c>
      <c r="AKA31">
        <v>50</v>
      </c>
      <c r="AKB31">
        <v>0</v>
      </c>
      <c r="AKC31">
        <v>0</v>
      </c>
      <c r="AKD31">
        <v>0</v>
      </c>
      <c r="AKE31">
        <v>0</v>
      </c>
      <c r="AKF31">
        <v>2</v>
      </c>
      <c r="AKG31">
        <v>0</v>
      </c>
      <c r="AKH31">
        <v>0</v>
      </c>
      <c r="AZD31" t="s">
        <v>2613</v>
      </c>
      <c r="AZE31">
        <v>0</v>
      </c>
      <c r="AZF31">
        <v>1</v>
      </c>
      <c r="AZG31">
        <v>0</v>
      </c>
      <c r="AZH31">
        <v>0</v>
      </c>
      <c r="AZI31">
        <v>2</v>
      </c>
      <c r="AZJ31" t="s">
        <v>2627</v>
      </c>
      <c r="AZO31" t="s">
        <v>2613</v>
      </c>
      <c r="AZP31">
        <v>0</v>
      </c>
      <c r="AZQ31">
        <v>1</v>
      </c>
      <c r="AZR31">
        <v>0</v>
      </c>
      <c r="AZS31">
        <v>0</v>
      </c>
      <c r="AZT31" t="s">
        <v>2671</v>
      </c>
      <c r="AZU31">
        <v>0</v>
      </c>
      <c r="AZV31">
        <v>0</v>
      </c>
      <c r="AZW31">
        <v>0</v>
      </c>
      <c r="AZX31">
        <v>0</v>
      </c>
      <c r="AZY31">
        <v>0</v>
      </c>
      <c r="AZZ31">
        <v>0</v>
      </c>
      <c r="BAA31">
        <v>0</v>
      </c>
      <c r="BAB31">
        <v>0</v>
      </c>
      <c r="BAC31">
        <v>0</v>
      </c>
      <c r="BAD31">
        <v>0</v>
      </c>
      <c r="BAE31">
        <v>0</v>
      </c>
      <c r="BAF31">
        <v>1</v>
      </c>
      <c r="BAG31">
        <v>0</v>
      </c>
      <c r="BAH31">
        <v>0</v>
      </c>
      <c r="BAI31">
        <v>0</v>
      </c>
      <c r="BAJ31">
        <v>1</v>
      </c>
      <c r="BAK31">
        <v>0</v>
      </c>
      <c r="BAL31">
        <v>0</v>
      </c>
      <c r="BAM31">
        <v>0</v>
      </c>
      <c r="BAN31">
        <v>0</v>
      </c>
      <c r="BAO31">
        <v>0</v>
      </c>
      <c r="BAP31">
        <v>0</v>
      </c>
      <c r="BAQ31">
        <v>0</v>
      </c>
      <c r="BAR31">
        <v>0</v>
      </c>
      <c r="BAS31">
        <v>0</v>
      </c>
      <c r="BAT31">
        <v>0</v>
      </c>
      <c r="BAU31">
        <v>0</v>
      </c>
      <c r="BAV31">
        <v>0</v>
      </c>
      <c r="BAW31">
        <v>0</v>
      </c>
      <c r="BAX31">
        <v>0</v>
      </c>
      <c r="BAY31">
        <v>0</v>
      </c>
      <c r="BAZ31">
        <v>0</v>
      </c>
      <c r="BBA31">
        <v>0</v>
      </c>
      <c r="BBB31">
        <v>0</v>
      </c>
      <c r="BDX31">
        <v>1</v>
      </c>
      <c r="BDZ31">
        <v>32</v>
      </c>
      <c r="BEA31" t="s">
        <v>2637</v>
      </c>
      <c r="BEB31">
        <v>0</v>
      </c>
      <c r="BEC31">
        <v>0</v>
      </c>
      <c r="BED31">
        <v>0</v>
      </c>
      <c r="BEE31">
        <v>0</v>
      </c>
      <c r="BEF31">
        <v>0</v>
      </c>
      <c r="BEG31">
        <v>0</v>
      </c>
      <c r="BEH31">
        <v>0</v>
      </c>
      <c r="BEI31">
        <v>0</v>
      </c>
      <c r="BEJ31">
        <v>0</v>
      </c>
      <c r="BEK31">
        <v>0</v>
      </c>
      <c r="BEL31">
        <v>0</v>
      </c>
      <c r="BEM31">
        <v>0</v>
      </c>
      <c r="BEN31">
        <v>1</v>
      </c>
      <c r="BEO31">
        <v>0</v>
      </c>
      <c r="BEP31">
        <v>0</v>
      </c>
      <c r="BEQ31">
        <v>0</v>
      </c>
      <c r="BER31">
        <v>0</v>
      </c>
      <c r="BET31">
        <v>32</v>
      </c>
      <c r="BEW31">
        <v>32</v>
      </c>
      <c r="BEX31" t="s">
        <v>2627</v>
      </c>
      <c r="BFD31">
        <v>0</v>
      </c>
      <c r="BFJ31">
        <v>0</v>
      </c>
      <c r="BGP31">
        <v>0</v>
      </c>
      <c r="BGV31">
        <v>1</v>
      </c>
      <c r="BGX31">
        <v>10</v>
      </c>
      <c r="BGY31" t="s">
        <v>2703</v>
      </c>
      <c r="BGZ31">
        <v>0</v>
      </c>
      <c r="BHA31">
        <v>0</v>
      </c>
      <c r="BHB31">
        <v>0</v>
      </c>
      <c r="BHC31">
        <v>0</v>
      </c>
      <c r="BHD31">
        <v>0</v>
      </c>
      <c r="BHE31">
        <v>0</v>
      </c>
      <c r="BHF31">
        <v>0</v>
      </c>
      <c r="BHG31">
        <v>0</v>
      </c>
      <c r="BHH31">
        <v>0</v>
      </c>
      <c r="BHI31">
        <v>0</v>
      </c>
      <c r="BHJ31">
        <v>0</v>
      </c>
      <c r="BHK31">
        <v>0</v>
      </c>
      <c r="BHL31">
        <v>1</v>
      </c>
      <c r="BHM31">
        <v>0</v>
      </c>
      <c r="BHN31">
        <v>0</v>
      </c>
      <c r="BHO31">
        <v>1</v>
      </c>
      <c r="BHP31">
        <v>0</v>
      </c>
      <c r="BHQ31">
        <v>5</v>
      </c>
      <c r="BHR31">
        <v>5</v>
      </c>
      <c r="BHU31">
        <v>10</v>
      </c>
      <c r="BHV31" t="s">
        <v>2627</v>
      </c>
      <c r="BIB31">
        <v>0</v>
      </c>
      <c r="BIC31">
        <f t="shared" si="0"/>
        <v>0</v>
      </c>
      <c r="BIH31">
        <v>0</v>
      </c>
      <c r="BJG31">
        <v>3</v>
      </c>
      <c r="BJI31">
        <v>40</v>
      </c>
      <c r="BJJ31" t="s">
        <v>2703</v>
      </c>
      <c r="BJK31">
        <v>0</v>
      </c>
      <c r="BJL31">
        <v>0</v>
      </c>
      <c r="BJM31">
        <v>0</v>
      </c>
      <c r="BJN31">
        <v>0</v>
      </c>
      <c r="BJO31">
        <v>0</v>
      </c>
      <c r="BJP31">
        <v>0</v>
      </c>
      <c r="BJQ31">
        <v>0</v>
      </c>
      <c r="BJR31">
        <v>0</v>
      </c>
      <c r="BJS31">
        <v>0</v>
      </c>
      <c r="BJT31">
        <v>0</v>
      </c>
      <c r="BJU31">
        <v>0</v>
      </c>
      <c r="BJV31">
        <v>0</v>
      </c>
      <c r="BJW31">
        <v>1</v>
      </c>
      <c r="BJX31">
        <v>0</v>
      </c>
      <c r="BJY31">
        <v>0</v>
      </c>
      <c r="BJZ31">
        <v>1</v>
      </c>
      <c r="BKA31">
        <v>0</v>
      </c>
      <c r="BKB31">
        <v>30</v>
      </c>
      <c r="BKC31">
        <v>10</v>
      </c>
      <c r="BKF31">
        <v>40</v>
      </c>
      <c r="BKG31" t="s">
        <v>2627</v>
      </c>
      <c r="BKM31">
        <v>0</v>
      </c>
      <c r="BKN31">
        <f t="shared" si="1"/>
        <v>0</v>
      </c>
      <c r="BKS31">
        <v>0</v>
      </c>
      <c r="BLY31">
        <v>0</v>
      </c>
      <c r="BME31">
        <v>0</v>
      </c>
      <c r="BNK31">
        <v>0</v>
      </c>
      <c r="BNQ31">
        <v>0</v>
      </c>
      <c r="BOW31">
        <v>0</v>
      </c>
      <c r="BPC31">
        <v>0</v>
      </c>
      <c r="BQI31">
        <v>0</v>
      </c>
      <c r="BQO31">
        <v>0</v>
      </c>
      <c r="BRW31">
        <v>2</v>
      </c>
      <c r="BRY31">
        <v>35</v>
      </c>
      <c r="BRZ31">
        <v>30</v>
      </c>
      <c r="BSA31">
        <v>0</v>
      </c>
      <c r="BSB31">
        <v>65</v>
      </c>
      <c r="BSC31">
        <v>0</v>
      </c>
      <c r="BTJ31">
        <v>0</v>
      </c>
      <c r="BTP31">
        <v>0</v>
      </c>
      <c r="BUO31">
        <v>2</v>
      </c>
      <c r="BUQ31">
        <v>3</v>
      </c>
      <c r="BUR31" t="s">
        <v>2636</v>
      </c>
      <c r="BUS31">
        <v>0</v>
      </c>
      <c r="BUT31">
        <v>0</v>
      </c>
      <c r="BUU31">
        <v>0</v>
      </c>
      <c r="BUV31">
        <v>0</v>
      </c>
      <c r="BUW31">
        <v>0</v>
      </c>
      <c r="BUX31">
        <v>0</v>
      </c>
      <c r="BUY31">
        <v>0</v>
      </c>
      <c r="BUZ31">
        <v>0</v>
      </c>
      <c r="BVA31">
        <v>0</v>
      </c>
      <c r="BVB31">
        <v>0</v>
      </c>
      <c r="BVC31">
        <v>0</v>
      </c>
      <c r="BVD31">
        <v>0</v>
      </c>
      <c r="BVE31">
        <v>0</v>
      </c>
      <c r="BVF31">
        <v>0</v>
      </c>
      <c r="BVG31">
        <v>0</v>
      </c>
      <c r="BVH31">
        <v>1</v>
      </c>
      <c r="BVI31">
        <v>0</v>
      </c>
      <c r="BVJ31">
        <v>3</v>
      </c>
      <c r="BVN31">
        <v>90</v>
      </c>
      <c r="BVO31" t="s">
        <v>2627</v>
      </c>
      <c r="BVP31">
        <v>0</v>
      </c>
      <c r="BVV31">
        <v>0</v>
      </c>
      <c r="BWU31">
        <v>1</v>
      </c>
      <c r="BWW31">
        <v>1</v>
      </c>
      <c r="BWX31" t="s">
        <v>2637</v>
      </c>
      <c r="BWY31">
        <v>0</v>
      </c>
      <c r="BWZ31">
        <v>0</v>
      </c>
      <c r="BXA31">
        <v>0</v>
      </c>
      <c r="BXB31">
        <v>0</v>
      </c>
      <c r="BXC31">
        <v>0</v>
      </c>
      <c r="BXD31">
        <v>0</v>
      </c>
      <c r="BXE31">
        <v>0</v>
      </c>
      <c r="BXF31">
        <v>0</v>
      </c>
      <c r="BXG31">
        <v>0</v>
      </c>
      <c r="BXH31">
        <v>0</v>
      </c>
      <c r="BXI31">
        <v>0</v>
      </c>
      <c r="BXJ31">
        <v>0</v>
      </c>
      <c r="BXK31">
        <v>1</v>
      </c>
      <c r="BXL31">
        <v>0</v>
      </c>
      <c r="BXM31">
        <v>0</v>
      </c>
      <c r="BXN31">
        <v>0</v>
      </c>
      <c r="BXO31">
        <v>0</v>
      </c>
      <c r="BXQ31">
        <v>1</v>
      </c>
      <c r="BXT31">
        <v>1</v>
      </c>
      <c r="BXU31" t="s">
        <v>2627</v>
      </c>
      <c r="BYA31">
        <v>0</v>
      </c>
      <c r="BYB31">
        <f t="shared" si="2"/>
        <v>0</v>
      </c>
      <c r="BYH31">
        <v>0</v>
      </c>
      <c r="CAL31">
        <v>0</v>
      </c>
      <c r="CAV31">
        <v>0</v>
      </c>
      <c r="CBR31">
        <v>0</v>
      </c>
      <c r="CBX31">
        <v>0</v>
      </c>
      <c r="CCK31">
        <v>0</v>
      </c>
      <c r="CDA31" t="s">
        <v>2627</v>
      </c>
      <c r="CDL31">
        <v>2</v>
      </c>
      <c r="CDM31" t="s">
        <v>2730</v>
      </c>
      <c r="CDN31">
        <v>0</v>
      </c>
      <c r="CDO31">
        <v>0</v>
      </c>
      <c r="CDP31">
        <v>0</v>
      </c>
      <c r="CDQ31">
        <v>0</v>
      </c>
      <c r="CDR31">
        <v>0</v>
      </c>
      <c r="CDS31">
        <v>0</v>
      </c>
      <c r="CDT31">
        <v>0</v>
      </c>
      <c r="CDU31">
        <v>0</v>
      </c>
      <c r="CDV31">
        <v>0</v>
      </c>
      <c r="CDW31">
        <v>0</v>
      </c>
      <c r="CDX31">
        <v>0</v>
      </c>
      <c r="CDY31">
        <v>1</v>
      </c>
      <c r="CDZ31">
        <v>0</v>
      </c>
      <c r="CEA31">
        <v>1</v>
      </c>
      <c r="CEB31">
        <v>0</v>
      </c>
      <c r="CEC31">
        <v>0</v>
      </c>
      <c r="CED31">
        <v>0</v>
      </c>
      <c r="CEE31">
        <v>1</v>
      </c>
      <c r="CEF31">
        <v>0</v>
      </c>
      <c r="CEG31">
        <v>0</v>
      </c>
      <c r="CEH31">
        <v>1</v>
      </c>
      <c r="CEI31">
        <v>0</v>
      </c>
      <c r="CEM31" t="s">
        <v>2685</v>
      </c>
      <c r="CEN31">
        <v>32</v>
      </c>
      <c r="CEO31" t="s">
        <v>2695</v>
      </c>
      <c r="CEP31">
        <v>0</v>
      </c>
      <c r="CEQ31">
        <v>0</v>
      </c>
      <c r="CEV31">
        <v>2</v>
      </c>
      <c r="CEW31">
        <v>0</v>
      </c>
      <c r="CEX31">
        <v>2</v>
      </c>
      <c r="CEY31">
        <v>0</v>
      </c>
      <c r="CEZ31">
        <v>0</v>
      </c>
      <c r="CFA31">
        <v>0</v>
      </c>
      <c r="CFB31">
        <v>1</v>
      </c>
      <c r="CFC31">
        <v>0</v>
      </c>
      <c r="CFD31">
        <v>0</v>
      </c>
      <c r="CFE31">
        <v>0</v>
      </c>
      <c r="CFF31">
        <v>1</v>
      </c>
      <c r="CFG31">
        <v>0</v>
      </c>
      <c r="CFH31">
        <v>1</v>
      </c>
      <c r="CFI31">
        <v>0</v>
      </c>
      <c r="CFJ31">
        <v>0</v>
      </c>
      <c r="CFK31">
        <v>0</v>
      </c>
      <c r="CFL31">
        <v>1</v>
      </c>
      <c r="CFM31">
        <v>0</v>
      </c>
      <c r="CFN31">
        <v>0</v>
      </c>
      <c r="CFT31">
        <v>0</v>
      </c>
      <c r="CFZ31">
        <v>0</v>
      </c>
      <c r="CGF31">
        <v>0</v>
      </c>
      <c r="CGL31">
        <v>2</v>
      </c>
      <c r="CGM31">
        <v>0</v>
      </c>
      <c r="CGN31">
        <v>2</v>
      </c>
      <c r="CGO31">
        <v>0</v>
      </c>
      <c r="CGP31">
        <v>0</v>
      </c>
      <c r="CGQ31">
        <v>0</v>
      </c>
      <c r="CGR31">
        <v>1</v>
      </c>
      <c r="CGS31">
        <v>0</v>
      </c>
      <c r="CGT31">
        <v>1</v>
      </c>
      <c r="CGU31">
        <v>0</v>
      </c>
      <c r="CGV31">
        <v>0</v>
      </c>
      <c r="CGW31">
        <v>0</v>
      </c>
      <c r="CGX31">
        <v>1</v>
      </c>
      <c r="CGY31">
        <v>1</v>
      </c>
      <c r="CGZ31">
        <v>0</v>
      </c>
      <c r="CHA31">
        <v>0</v>
      </c>
      <c r="CHB31">
        <v>0</v>
      </c>
      <c r="CHC31">
        <v>0</v>
      </c>
      <c r="CHD31">
        <v>1</v>
      </c>
      <c r="CHE31">
        <v>0</v>
      </c>
      <c r="CHF31">
        <v>1</v>
      </c>
      <c r="CHG31">
        <v>0</v>
      </c>
      <c r="CHH31">
        <v>0</v>
      </c>
      <c r="CHI31">
        <v>0</v>
      </c>
      <c r="CHJ31">
        <v>0</v>
      </c>
      <c r="CHP31">
        <v>0</v>
      </c>
      <c r="CHV31">
        <v>0</v>
      </c>
      <c r="CIB31">
        <v>1</v>
      </c>
      <c r="CIC31">
        <v>0</v>
      </c>
      <c r="CID31">
        <v>1</v>
      </c>
      <c r="CIE31">
        <v>0</v>
      </c>
      <c r="CIF31">
        <v>0</v>
      </c>
      <c r="CIG31">
        <v>0</v>
      </c>
      <c r="CIH31">
        <v>1</v>
      </c>
      <c r="CII31">
        <v>0</v>
      </c>
      <c r="CIJ31">
        <v>1</v>
      </c>
      <c r="CIK31">
        <v>0</v>
      </c>
      <c r="CIL31">
        <v>0</v>
      </c>
      <c r="CIM31">
        <v>0</v>
      </c>
      <c r="CIN31">
        <v>1</v>
      </c>
      <c r="CIO31">
        <v>0</v>
      </c>
      <c r="CIP31">
        <v>0</v>
      </c>
      <c r="CIQ31">
        <v>0</v>
      </c>
      <c r="CIR31">
        <v>1</v>
      </c>
      <c r="CIS31">
        <v>0</v>
      </c>
      <c r="CIT31">
        <v>1</v>
      </c>
      <c r="CIU31">
        <v>0</v>
      </c>
      <c r="CIV31">
        <v>0</v>
      </c>
      <c r="CIW31">
        <v>0</v>
      </c>
      <c r="CIX31">
        <v>1</v>
      </c>
      <c r="CIY31">
        <v>0</v>
      </c>
      <c r="CIZ31">
        <v>0</v>
      </c>
      <c r="CJF31">
        <v>0</v>
      </c>
      <c r="CJG31">
        <v>0</v>
      </c>
      <c r="CJH31">
        <v>2</v>
      </c>
      <c r="CJI31">
        <v>0</v>
      </c>
      <c r="CJJ31">
        <v>0</v>
      </c>
      <c r="CJK31">
        <v>0</v>
      </c>
      <c r="CJL31">
        <v>0</v>
      </c>
      <c r="CJM31">
        <v>2</v>
      </c>
      <c r="CJN31">
        <v>0</v>
      </c>
      <c r="CJO31">
        <v>0</v>
      </c>
      <c r="CJP31">
        <v>0</v>
      </c>
      <c r="CJQ31">
        <v>1</v>
      </c>
      <c r="CJT31">
        <v>8000</v>
      </c>
      <c r="CJU31" t="s">
        <v>2749</v>
      </c>
      <c r="CJV31">
        <v>5000</v>
      </c>
      <c r="CJW31" t="s">
        <v>2675</v>
      </c>
      <c r="CJX31">
        <v>0</v>
      </c>
      <c r="CJY31">
        <v>0</v>
      </c>
      <c r="CJZ31">
        <v>0</v>
      </c>
      <c r="CKA31">
        <v>0</v>
      </c>
      <c r="CKB31">
        <v>0</v>
      </c>
      <c r="CKC31">
        <v>0</v>
      </c>
      <c r="CKD31">
        <v>0</v>
      </c>
      <c r="CKE31">
        <v>0</v>
      </c>
      <c r="CKF31">
        <v>0</v>
      </c>
      <c r="CKG31">
        <v>0</v>
      </c>
      <c r="CKH31">
        <v>0</v>
      </c>
      <c r="CKI31">
        <v>0</v>
      </c>
      <c r="CKJ31">
        <v>0</v>
      </c>
      <c r="CKK31">
        <v>0</v>
      </c>
      <c r="CKL31">
        <v>0</v>
      </c>
      <c r="CKM31">
        <v>0</v>
      </c>
      <c r="CKN31">
        <v>0</v>
      </c>
      <c r="CKO31">
        <v>0</v>
      </c>
      <c r="CKP31">
        <v>0</v>
      </c>
      <c r="CKQ31">
        <v>0</v>
      </c>
      <c r="CKR31">
        <v>0</v>
      </c>
      <c r="CKS31">
        <v>0</v>
      </c>
      <c r="CKT31">
        <v>0</v>
      </c>
      <c r="CKU31">
        <v>0</v>
      </c>
      <c r="CKV31">
        <v>0</v>
      </c>
      <c r="CKW31">
        <v>0</v>
      </c>
      <c r="CKX31">
        <v>0</v>
      </c>
      <c r="CKY31">
        <v>1</v>
      </c>
      <c r="CKZ31">
        <v>0</v>
      </c>
      <c r="CLA31">
        <v>0</v>
      </c>
      <c r="CLB31">
        <v>0</v>
      </c>
      <c r="CLN31">
        <v>3000</v>
      </c>
      <c r="CLQ31" t="s">
        <v>2627</v>
      </c>
      <c r="CLV31" t="s">
        <v>2815</v>
      </c>
      <c r="CLW31" t="s">
        <v>2660</v>
      </c>
      <c r="CLX31">
        <v>1</v>
      </c>
      <c r="CLY31">
        <v>0</v>
      </c>
      <c r="CLZ31">
        <v>0</v>
      </c>
      <c r="CMA31">
        <v>0</v>
      </c>
      <c r="CMB31">
        <v>0</v>
      </c>
      <c r="CMC31">
        <v>0</v>
      </c>
      <c r="CMD31">
        <v>0</v>
      </c>
      <c r="CME31">
        <v>0</v>
      </c>
      <c r="CMG31">
        <v>500</v>
      </c>
      <c r="CMH31" t="s">
        <v>2731</v>
      </c>
      <c r="CMI31">
        <v>200</v>
      </c>
      <c r="CMJ31" t="s">
        <v>2673</v>
      </c>
      <c r="CMK31">
        <v>0</v>
      </c>
      <c r="CML31">
        <v>0</v>
      </c>
      <c r="CMM31">
        <v>0</v>
      </c>
      <c r="CMN31">
        <v>0</v>
      </c>
      <c r="CMO31">
        <v>0</v>
      </c>
      <c r="CMP31">
        <v>0</v>
      </c>
      <c r="CMQ31">
        <v>0</v>
      </c>
      <c r="CMR31">
        <v>0</v>
      </c>
      <c r="CMS31">
        <v>0</v>
      </c>
      <c r="CMT31">
        <v>0</v>
      </c>
      <c r="CMU31">
        <v>0</v>
      </c>
      <c r="CMV31">
        <v>0</v>
      </c>
      <c r="CMW31">
        <v>0</v>
      </c>
      <c r="CMX31">
        <v>0</v>
      </c>
      <c r="CMY31">
        <v>0</v>
      </c>
      <c r="CMZ31">
        <v>0</v>
      </c>
      <c r="CNA31">
        <v>0</v>
      </c>
      <c r="CNB31">
        <v>0</v>
      </c>
      <c r="CNC31">
        <v>0</v>
      </c>
      <c r="CND31">
        <v>0</v>
      </c>
      <c r="CNE31">
        <v>0</v>
      </c>
      <c r="CNF31">
        <v>0</v>
      </c>
      <c r="CNG31">
        <v>0</v>
      </c>
      <c r="CNH31">
        <v>1</v>
      </c>
      <c r="CNI31">
        <v>0</v>
      </c>
      <c r="CNJ31">
        <v>0</v>
      </c>
      <c r="CNK31">
        <v>0</v>
      </c>
      <c r="CNL31">
        <v>0</v>
      </c>
      <c r="CNM31">
        <v>0</v>
      </c>
      <c r="CNN31">
        <v>0</v>
      </c>
      <c r="CNO31">
        <v>0</v>
      </c>
      <c r="CNS31">
        <v>300</v>
      </c>
      <c r="COD31" t="s">
        <v>2627</v>
      </c>
      <c r="COI31" t="s">
        <v>2816</v>
      </c>
      <c r="CWV31">
        <v>620782357</v>
      </c>
      <c r="CWW31" t="s">
        <v>2817</v>
      </c>
      <c r="CWX31" s="1">
        <v>45610.344490740739</v>
      </c>
      <c r="CXA31" t="s">
        <v>2645</v>
      </c>
      <c r="CXC31" t="s">
        <v>2698</v>
      </c>
      <c r="CXE31">
        <v>30</v>
      </c>
    </row>
    <row r="32" spans="1:2046 2052:2657" x14ac:dyDescent="0.25">
      <c r="A32" s="1">
        <v>45609.487262523151</v>
      </c>
      <c r="B32" s="1">
        <v>45612.463218715267</v>
      </c>
      <c r="H32" s="1">
        <v>45608</v>
      </c>
      <c r="I32" t="s">
        <v>2608</v>
      </c>
      <c r="J32" t="s">
        <v>2677</v>
      </c>
      <c r="K32" t="s">
        <v>2610</v>
      </c>
      <c r="S32" t="s">
        <v>2678</v>
      </c>
      <c r="T32">
        <v>31</v>
      </c>
      <c r="X32" t="s">
        <v>2612</v>
      </c>
      <c r="Y32" t="s">
        <v>2613</v>
      </c>
      <c r="AC32" t="s">
        <v>2614</v>
      </c>
      <c r="AD32">
        <v>1942</v>
      </c>
      <c r="AE32" t="s">
        <v>2615</v>
      </c>
      <c r="AF32">
        <v>0</v>
      </c>
      <c r="AG32">
        <v>0</v>
      </c>
      <c r="AH32">
        <v>0</v>
      </c>
      <c r="AI32">
        <v>0</v>
      </c>
      <c r="AJ32">
        <v>0</v>
      </c>
      <c r="AK32">
        <v>0</v>
      </c>
      <c r="AL32">
        <v>0</v>
      </c>
      <c r="AM32">
        <v>0</v>
      </c>
      <c r="AN32">
        <v>0</v>
      </c>
      <c r="AO32">
        <v>0</v>
      </c>
      <c r="AP32">
        <v>0</v>
      </c>
      <c r="AQ32">
        <v>0</v>
      </c>
      <c r="AR32">
        <v>0</v>
      </c>
      <c r="AS32">
        <v>0</v>
      </c>
      <c r="AT32">
        <v>0</v>
      </c>
      <c r="AU32">
        <v>1</v>
      </c>
      <c r="AV32">
        <v>0</v>
      </c>
      <c r="AW32">
        <v>0</v>
      </c>
      <c r="AX32">
        <v>0</v>
      </c>
      <c r="AY32">
        <v>0</v>
      </c>
      <c r="AZ32">
        <v>0</v>
      </c>
      <c r="BB32" t="s">
        <v>2616</v>
      </c>
      <c r="BD32" t="s">
        <v>2617</v>
      </c>
      <c r="BW32" t="s">
        <v>2679</v>
      </c>
      <c r="BX32">
        <v>1</v>
      </c>
      <c r="BY32">
        <v>0</v>
      </c>
      <c r="AFL32" t="s">
        <v>2627</v>
      </c>
      <c r="AFO32" t="s">
        <v>2627</v>
      </c>
      <c r="AFR32" t="s">
        <v>2627</v>
      </c>
      <c r="AFU32" t="s">
        <v>2627</v>
      </c>
      <c r="AFY32" t="s">
        <v>2613</v>
      </c>
      <c r="AFZ32" t="s">
        <v>2818</v>
      </c>
      <c r="AGA32" t="s">
        <v>2613</v>
      </c>
      <c r="AGB32" t="s">
        <v>2613</v>
      </c>
      <c r="AGC32" t="s">
        <v>2627</v>
      </c>
      <c r="AGD32" t="s">
        <v>2682</v>
      </c>
      <c r="AGE32">
        <v>0</v>
      </c>
      <c r="AGF32">
        <v>0</v>
      </c>
      <c r="AZD32" t="s">
        <v>2613</v>
      </c>
      <c r="AZE32">
        <v>0</v>
      </c>
      <c r="AZF32">
        <v>0</v>
      </c>
      <c r="AZG32">
        <v>0</v>
      </c>
      <c r="AZH32">
        <v>0</v>
      </c>
      <c r="AZI32">
        <v>3</v>
      </c>
      <c r="AZJ32" t="s">
        <v>2627</v>
      </c>
      <c r="AZO32" t="s">
        <v>2627</v>
      </c>
      <c r="AZT32" t="s">
        <v>2819</v>
      </c>
      <c r="AZU32">
        <v>0</v>
      </c>
      <c r="AZV32">
        <v>0</v>
      </c>
      <c r="AZW32">
        <v>0</v>
      </c>
      <c r="AZX32">
        <v>0</v>
      </c>
      <c r="AZY32">
        <v>0</v>
      </c>
      <c r="AZZ32">
        <v>0</v>
      </c>
      <c r="BAA32">
        <v>0</v>
      </c>
      <c r="BAB32">
        <v>0</v>
      </c>
      <c r="BAC32">
        <v>0</v>
      </c>
      <c r="BAD32">
        <v>0</v>
      </c>
      <c r="BAE32">
        <v>0</v>
      </c>
      <c r="BAF32">
        <v>0</v>
      </c>
      <c r="BAG32">
        <v>0</v>
      </c>
      <c r="BAH32">
        <v>0</v>
      </c>
      <c r="BAI32">
        <v>0</v>
      </c>
      <c r="BAJ32">
        <v>0</v>
      </c>
      <c r="BAK32">
        <v>1</v>
      </c>
      <c r="BAL32">
        <v>0</v>
      </c>
      <c r="BAM32">
        <v>1</v>
      </c>
      <c r="BAN32">
        <v>0</v>
      </c>
      <c r="BAO32">
        <v>0</v>
      </c>
      <c r="BAP32">
        <v>0</v>
      </c>
      <c r="BAQ32">
        <v>0</v>
      </c>
      <c r="BAR32">
        <v>1</v>
      </c>
      <c r="BAS32">
        <v>0</v>
      </c>
      <c r="BAT32">
        <v>0</v>
      </c>
      <c r="BAU32">
        <v>0</v>
      </c>
      <c r="BAV32">
        <v>0</v>
      </c>
      <c r="BAW32">
        <v>0</v>
      </c>
      <c r="BAX32">
        <v>0</v>
      </c>
      <c r="BAY32">
        <v>0</v>
      </c>
      <c r="BAZ32">
        <v>0</v>
      </c>
      <c r="BBA32">
        <v>1</v>
      </c>
      <c r="BBB32">
        <v>0</v>
      </c>
      <c r="BBK32">
        <v>1</v>
      </c>
      <c r="BBL32">
        <v>0</v>
      </c>
      <c r="BBM32">
        <v>0</v>
      </c>
      <c r="BBN32">
        <v>0</v>
      </c>
      <c r="BBS32">
        <v>1</v>
      </c>
      <c r="BBT32">
        <v>0</v>
      </c>
      <c r="BBU32">
        <v>0</v>
      </c>
      <c r="BBV32">
        <v>0</v>
      </c>
      <c r="BCI32">
        <v>1</v>
      </c>
      <c r="BCJ32">
        <v>0</v>
      </c>
      <c r="BCK32">
        <v>0</v>
      </c>
      <c r="BCL32">
        <v>0</v>
      </c>
      <c r="BCQ32">
        <v>1</v>
      </c>
      <c r="BCR32">
        <v>0</v>
      </c>
      <c r="BCS32">
        <v>0</v>
      </c>
      <c r="BCT32">
        <v>0</v>
      </c>
      <c r="BDX32">
        <v>0</v>
      </c>
      <c r="BFD32">
        <v>1</v>
      </c>
      <c r="BFF32">
        <v>0</v>
      </c>
      <c r="BFG32">
        <v>6</v>
      </c>
      <c r="BFH32">
        <v>0</v>
      </c>
      <c r="BFI32">
        <v>0</v>
      </c>
      <c r="BFJ32">
        <v>0</v>
      </c>
      <c r="BGP32">
        <v>1</v>
      </c>
      <c r="BGR32">
        <v>0</v>
      </c>
      <c r="BGS32">
        <v>10</v>
      </c>
      <c r="BGT32">
        <v>0</v>
      </c>
      <c r="BGU32">
        <v>0</v>
      </c>
      <c r="BGV32">
        <v>0</v>
      </c>
      <c r="BIB32">
        <v>0</v>
      </c>
      <c r="BIC32">
        <f t="shared" si="0"/>
        <v>0</v>
      </c>
      <c r="BIH32">
        <v>0</v>
      </c>
      <c r="BJG32">
        <v>0</v>
      </c>
      <c r="BKM32">
        <v>0</v>
      </c>
      <c r="BKN32">
        <f t="shared" si="1"/>
        <v>0</v>
      </c>
      <c r="BKS32">
        <v>0</v>
      </c>
      <c r="BLY32">
        <v>0</v>
      </c>
      <c r="BME32">
        <v>0</v>
      </c>
      <c r="BNK32">
        <v>0</v>
      </c>
      <c r="BNQ32">
        <v>0</v>
      </c>
      <c r="BOW32">
        <v>0</v>
      </c>
      <c r="BPC32">
        <v>0</v>
      </c>
      <c r="BQI32">
        <v>0</v>
      </c>
      <c r="BQO32">
        <v>0</v>
      </c>
      <c r="BRW32">
        <v>1</v>
      </c>
      <c r="BRY32">
        <v>60</v>
      </c>
      <c r="BRZ32">
        <v>0</v>
      </c>
      <c r="BSA32">
        <v>0</v>
      </c>
      <c r="BSB32">
        <v>0</v>
      </c>
      <c r="BSC32">
        <v>0</v>
      </c>
      <c r="BTJ32">
        <v>0</v>
      </c>
      <c r="BTP32">
        <v>0</v>
      </c>
      <c r="BUO32">
        <v>1</v>
      </c>
      <c r="BUQ32">
        <v>2</v>
      </c>
      <c r="BUR32" t="s">
        <v>2636</v>
      </c>
      <c r="BUS32">
        <v>0</v>
      </c>
      <c r="BUT32">
        <v>0</v>
      </c>
      <c r="BUU32">
        <v>0</v>
      </c>
      <c r="BUV32">
        <v>0</v>
      </c>
      <c r="BUW32">
        <v>0</v>
      </c>
      <c r="BUX32">
        <v>0</v>
      </c>
      <c r="BUY32">
        <v>0</v>
      </c>
      <c r="BUZ32">
        <v>0</v>
      </c>
      <c r="BVA32">
        <v>0</v>
      </c>
      <c r="BVB32">
        <v>0</v>
      </c>
      <c r="BVC32">
        <v>0</v>
      </c>
      <c r="BVD32">
        <v>0</v>
      </c>
      <c r="BVE32">
        <v>0</v>
      </c>
      <c r="BVF32">
        <v>0</v>
      </c>
      <c r="BVG32">
        <v>0</v>
      </c>
      <c r="BVH32">
        <v>1</v>
      </c>
      <c r="BVI32">
        <v>0</v>
      </c>
      <c r="BVJ32">
        <v>2</v>
      </c>
      <c r="BVN32">
        <v>2</v>
      </c>
      <c r="BVO32" t="s">
        <v>2627</v>
      </c>
      <c r="BVP32">
        <v>0</v>
      </c>
      <c r="BVV32">
        <v>0</v>
      </c>
      <c r="BWU32">
        <v>0</v>
      </c>
      <c r="BYA32">
        <v>1</v>
      </c>
      <c r="BYB32">
        <f t="shared" si="2"/>
        <v>2</v>
      </c>
      <c r="BYC32">
        <v>2</v>
      </c>
      <c r="BYD32">
        <v>0</v>
      </c>
      <c r="BYE32">
        <v>0</v>
      </c>
      <c r="BYF32">
        <v>0</v>
      </c>
      <c r="BYH32">
        <v>0</v>
      </c>
      <c r="CAL32">
        <v>0</v>
      </c>
      <c r="CAV32">
        <v>0</v>
      </c>
      <c r="CBR32">
        <v>0</v>
      </c>
      <c r="CBX32">
        <v>0</v>
      </c>
      <c r="CCK32">
        <v>0</v>
      </c>
      <c r="CDA32" t="s">
        <v>2627</v>
      </c>
      <c r="CDL32">
        <v>2</v>
      </c>
      <c r="CDM32" t="s">
        <v>2730</v>
      </c>
      <c r="CDN32">
        <v>0</v>
      </c>
      <c r="CDO32">
        <v>0</v>
      </c>
      <c r="CDP32">
        <v>0</v>
      </c>
      <c r="CDQ32">
        <v>0</v>
      </c>
      <c r="CDR32">
        <v>0</v>
      </c>
      <c r="CDS32">
        <v>0</v>
      </c>
      <c r="CDT32">
        <v>0</v>
      </c>
      <c r="CDU32">
        <v>0</v>
      </c>
      <c r="CDV32">
        <v>0</v>
      </c>
      <c r="CDW32">
        <v>0</v>
      </c>
      <c r="CDX32">
        <v>0</v>
      </c>
      <c r="CDY32">
        <v>1</v>
      </c>
      <c r="CDZ32">
        <v>0</v>
      </c>
      <c r="CEA32">
        <v>1</v>
      </c>
      <c r="CEB32">
        <v>0</v>
      </c>
      <c r="CEC32">
        <v>1</v>
      </c>
      <c r="CED32">
        <v>0</v>
      </c>
      <c r="CEE32">
        <v>0</v>
      </c>
      <c r="CEF32">
        <v>1</v>
      </c>
      <c r="CEG32">
        <v>0</v>
      </c>
      <c r="CEH32">
        <v>0</v>
      </c>
      <c r="CEI32">
        <v>0</v>
      </c>
      <c r="CEM32" t="s">
        <v>2639</v>
      </c>
      <c r="CEN32">
        <v>10</v>
      </c>
      <c r="CEO32" t="s">
        <v>2695</v>
      </c>
      <c r="CEP32">
        <v>0</v>
      </c>
      <c r="CEQ32">
        <v>0</v>
      </c>
      <c r="CEV32">
        <v>1</v>
      </c>
      <c r="CEW32">
        <v>1</v>
      </c>
      <c r="CEX32">
        <v>0</v>
      </c>
      <c r="CEY32">
        <v>0</v>
      </c>
      <c r="CEZ32">
        <v>0</v>
      </c>
      <c r="CFA32">
        <v>0</v>
      </c>
      <c r="CFB32">
        <v>0</v>
      </c>
      <c r="CFH32">
        <v>0</v>
      </c>
      <c r="CFN32">
        <v>0</v>
      </c>
      <c r="CFT32">
        <v>0</v>
      </c>
      <c r="CFZ32">
        <v>0</v>
      </c>
      <c r="CGF32">
        <v>0</v>
      </c>
      <c r="CGL32">
        <v>0</v>
      </c>
      <c r="CGR32">
        <v>0</v>
      </c>
      <c r="CGX32">
        <v>1</v>
      </c>
      <c r="CGY32">
        <v>0</v>
      </c>
      <c r="CGZ32">
        <v>0</v>
      </c>
      <c r="CHA32">
        <v>0</v>
      </c>
      <c r="CHB32">
        <v>0</v>
      </c>
      <c r="CHC32">
        <v>1</v>
      </c>
      <c r="CHD32">
        <v>1</v>
      </c>
      <c r="CHE32">
        <v>0</v>
      </c>
      <c r="CHF32">
        <v>1</v>
      </c>
      <c r="CHG32">
        <v>0</v>
      </c>
      <c r="CHH32">
        <v>0</v>
      </c>
      <c r="CHI32">
        <v>0</v>
      </c>
      <c r="CHJ32">
        <v>2</v>
      </c>
      <c r="CHK32">
        <v>0</v>
      </c>
      <c r="CHL32">
        <v>0</v>
      </c>
      <c r="CHM32">
        <v>0</v>
      </c>
      <c r="CHN32">
        <v>1</v>
      </c>
      <c r="CHO32">
        <v>1</v>
      </c>
      <c r="CHP32">
        <v>0</v>
      </c>
      <c r="CHV32">
        <v>0</v>
      </c>
      <c r="CIB32">
        <v>0</v>
      </c>
      <c r="CIH32">
        <v>0</v>
      </c>
      <c r="CIN32">
        <v>0</v>
      </c>
      <c r="CIT32">
        <v>0</v>
      </c>
      <c r="CIZ32">
        <v>0</v>
      </c>
      <c r="CJF32">
        <v>0</v>
      </c>
      <c r="CJG32">
        <v>0</v>
      </c>
      <c r="CJH32">
        <v>4</v>
      </c>
      <c r="CJI32">
        <v>4</v>
      </c>
      <c r="CJJ32">
        <v>0</v>
      </c>
      <c r="CJK32">
        <v>0</v>
      </c>
      <c r="CJL32">
        <v>0</v>
      </c>
      <c r="CJM32">
        <v>0</v>
      </c>
      <c r="CJN32">
        <v>0</v>
      </c>
      <c r="CJO32">
        <v>0</v>
      </c>
      <c r="CJP32">
        <v>0</v>
      </c>
      <c r="CJQ32">
        <v>0</v>
      </c>
      <c r="CJT32">
        <v>4800</v>
      </c>
      <c r="CJU32" t="s">
        <v>2624</v>
      </c>
      <c r="CJV32">
        <v>0</v>
      </c>
      <c r="CJW32" t="s">
        <v>2696</v>
      </c>
      <c r="CJX32">
        <v>0</v>
      </c>
      <c r="CJY32">
        <v>0</v>
      </c>
      <c r="CJZ32">
        <v>0</v>
      </c>
      <c r="CKA32">
        <v>0</v>
      </c>
      <c r="CKB32">
        <v>0</v>
      </c>
      <c r="CKC32">
        <v>0</v>
      </c>
      <c r="CKD32">
        <v>0</v>
      </c>
      <c r="CKE32">
        <v>0</v>
      </c>
      <c r="CKF32">
        <v>0</v>
      </c>
      <c r="CKG32">
        <v>0</v>
      </c>
      <c r="CKH32">
        <v>0</v>
      </c>
      <c r="CKI32">
        <v>0</v>
      </c>
      <c r="CKJ32">
        <v>0</v>
      </c>
      <c r="CKK32">
        <v>0</v>
      </c>
      <c r="CKL32">
        <v>0</v>
      </c>
      <c r="CKM32">
        <v>0</v>
      </c>
      <c r="CKN32">
        <v>0</v>
      </c>
      <c r="CKO32">
        <v>0</v>
      </c>
      <c r="CKP32">
        <v>0</v>
      </c>
      <c r="CKQ32">
        <v>0</v>
      </c>
      <c r="CKR32">
        <v>0</v>
      </c>
      <c r="CKS32">
        <v>0</v>
      </c>
      <c r="CKT32">
        <v>0</v>
      </c>
      <c r="CKU32">
        <v>0</v>
      </c>
      <c r="CKV32">
        <v>0</v>
      </c>
      <c r="CKW32">
        <v>0</v>
      </c>
      <c r="CKX32">
        <v>0</v>
      </c>
      <c r="CKY32">
        <v>0</v>
      </c>
      <c r="CKZ32">
        <v>0</v>
      </c>
      <c r="CLA32">
        <v>0</v>
      </c>
      <c r="CLB32">
        <v>1</v>
      </c>
      <c r="CLQ32" t="s">
        <v>2613</v>
      </c>
      <c r="CLR32">
        <v>0</v>
      </c>
      <c r="CLS32">
        <v>0</v>
      </c>
      <c r="CLT32">
        <v>0</v>
      </c>
      <c r="CLU32">
        <v>4800</v>
      </c>
      <c r="CLW32" t="s">
        <v>2643</v>
      </c>
      <c r="CLX32">
        <v>1</v>
      </c>
      <c r="CLY32">
        <v>1</v>
      </c>
      <c r="CLZ32">
        <v>0</v>
      </c>
      <c r="CMA32">
        <v>0</v>
      </c>
      <c r="CMB32">
        <v>0</v>
      </c>
      <c r="CMC32">
        <v>0</v>
      </c>
      <c r="CMD32">
        <v>0</v>
      </c>
      <c r="CME32">
        <v>0</v>
      </c>
      <c r="CWV32">
        <v>620782553</v>
      </c>
      <c r="CWW32" t="s">
        <v>2820</v>
      </c>
      <c r="CWX32" s="1">
        <v>45610.344895833332</v>
      </c>
      <c r="CXA32" t="s">
        <v>2645</v>
      </c>
      <c r="CXC32" t="s">
        <v>2698</v>
      </c>
      <c r="CXE32">
        <v>31</v>
      </c>
    </row>
    <row r="33" spans="1:2046 2052:2657" x14ac:dyDescent="0.25">
      <c r="A33" s="1">
        <v>45609.639879513888</v>
      </c>
      <c r="B33" s="1">
        <v>45612.464206585653</v>
      </c>
      <c r="H33" s="1">
        <v>45609</v>
      </c>
      <c r="I33" t="s">
        <v>2608</v>
      </c>
      <c r="J33" t="s">
        <v>2609</v>
      </c>
      <c r="K33" t="s">
        <v>2610</v>
      </c>
      <c r="S33" t="s">
        <v>2611</v>
      </c>
      <c r="T33">
        <v>32</v>
      </c>
      <c r="X33" t="s">
        <v>2612</v>
      </c>
      <c r="Y33" t="s">
        <v>2613</v>
      </c>
      <c r="AC33" t="s">
        <v>2614</v>
      </c>
      <c r="AD33">
        <v>1993</v>
      </c>
      <c r="AE33" t="s">
        <v>2615</v>
      </c>
      <c r="AF33">
        <v>0</v>
      </c>
      <c r="AG33">
        <v>0</v>
      </c>
      <c r="AH33">
        <v>0</v>
      </c>
      <c r="AI33">
        <v>0</v>
      </c>
      <c r="AJ33">
        <v>0</v>
      </c>
      <c r="AK33">
        <v>0</v>
      </c>
      <c r="AL33">
        <v>0</v>
      </c>
      <c r="AM33">
        <v>0</v>
      </c>
      <c r="AN33">
        <v>0</v>
      </c>
      <c r="AO33">
        <v>0</v>
      </c>
      <c r="AP33">
        <v>0</v>
      </c>
      <c r="AQ33">
        <v>0</v>
      </c>
      <c r="AR33">
        <v>0</v>
      </c>
      <c r="AS33">
        <v>0</v>
      </c>
      <c r="AT33">
        <v>0</v>
      </c>
      <c r="AU33">
        <v>1</v>
      </c>
      <c r="AV33">
        <v>0</v>
      </c>
      <c r="AW33">
        <v>0</v>
      </c>
      <c r="AX33">
        <v>0</v>
      </c>
      <c r="AY33">
        <v>0</v>
      </c>
      <c r="AZ33">
        <v>0</v>
      </c>
      <c r="BB33" t="s">
        <v>2624</v>
      </c>
      <c r="BC33" t="s">
        <v>2821</v>
      </c>
      <c r="BD33" t="s">
        <v>2617</v>
      </c>
      <c r="BE33" t="s">
        <v>2624</v>
      </c>
      <c r="BF33">
        <v>0</v>
      </c>
      <c r="BG33">
        <v>0</v>
      </c>
      <c r="BH33">
        <v>0</v>
      </c>
      <c r="BI33">
        <v>0</v>
      </c>
      <c r="BJ33">
        <v>0</v>
      </c>
      <c r="BK33">
        <v>0</v>
      </c>
      <c r="BL33">
        <v>0</v>
      </c>
      <c r="BM33">
        <v>0</v>
      </c>
      <c r="BN33">
        <v>1</v>
      </c>
      <c r="BO33">
        <v>0</v>
      </c>
      <c r="BP33">
        <v>0</v>
      </c>
      <c r="BQ33">
        <v>0</v>
      </c>
      <c r="BR33">
        <v>0</v>
      </c>
      <c r="BS33">
        <v>0</v>
      </c>
      <c r="BT33">
        <v>0</v>
      </c>
      <c r="BU33">
        <v>0</v>
      </c>
      <c r="BV33">
        <v>0</v>
      </c>
      <c r="BW33" t="s">
        <v>2822</v>
      </c>
      <c r="BX33">
        <v>1</v>
      </c>
      <c r="BY33">
        <v>1</v>
      </c>
      <c r="OS33" t="s">
        <v>2623</v>
      </c>
      <c r="OT33">
        <v>0</v>
      </c>
      <c r="OU33">
        <v>0</v>
      </c>
      <c r="OV33">
        <v>0</v>
      </c>
      <c r="OW33">
        <v>0</v>
      </c>
      <c r="OX33">
        <v>0</v>
      </c>
      <c r="OY33">
        <v>0</v>
      </c>
      <c r="OZ33">
        <v>0</v>
      </c>
      <c r="PA33">
        <v>0</v>
      </c>
      <c r="PB33">
        <v>0</v>
      </c>
      <c r="PC33">
        <v>0</v>
      </c>
      <c r="PD33">
        <v>0</v>
      </c>
      <c r="PE33">
        <v>0</v>
      </c>
      <c r="PF33">
        <v>0</v>
      </c>
      <c r="PG33">
        <v>0</v>
      </c>
      <c r="PH33">
        <v>0</v>
      </c>
      <c r="PI33">
        <v>0</v>
      </c>
      <c r="PJ33">
        <v>0</v>
      </c>
      <c r="PK33">
        <v>0</v>
      </c>
      <c r="PL33">
        <v>0</v>
      </c>
      <c r="PM33">
        <v>0</v>
      </c>
      <c r="PN33">
        <v>0</v>
      </c>
      <c r="PO33">
        <v>0</v>
      </c>
      <c r="PP33">
        <v>0</v>
      </c>
      <c r="PQ33">
        <v>0</v>
      </c>
      <c r="PR33">
        <v>0</v>
      </c>
      <c r="PS33">
        <v>0</v>
      </c>
      <c r="PT33">
        <v>0</v>
      </c>
      <c r="PU33">
        <v>0</v>
      </c>
      <c r="PV33">
        <v>0</v>
      </c>
      <c r="PW33">
        <v>0</v>
      </c>
      <c r="PX33">
        <v>0</v>
      </c>
      <c r="PY33">
        <v>1</v>
      </c>
      <c r="PZ33">
        <v>0</v>
      </c>
      <c r="QA33">
        <v>0</v>
      </c>
      <c r="QB33">
        <v>0</v>
      </c>
      <c r="QC33">
        <v>0</v>
      </c>
      <c r="QD33">
        <v>0</v>
      </c>
      <c r="QE33">
        <v>0</v>
      </c>
      <c r="QF33">
        <v>0</v>
      </c>
      <c r="QG33">
        <v>0</v>
      </c>
      <c r="QH33">
        <v>0</v>
      </c>
      <c r="QI33">
        <v>0</v>
      </c>
      <c r="QJ33" t="s">
        <v>2621</v>
      </c>
      <c r="QK33">
        <v>5</v>
      </c>
      <c r="AFL33" t="s">
        <v>2627</v>
      </c>
      <c r="AFO33" t="s">
        <v>2627</v>
      </c>
      <c r="AFR33" t="s">
        <v>2627</v>
      </c>
      <c r="AFU33" t="s">
        <v>2627</v>
      </c>
      <c r="AFY33" t="s">
        <v>2627</v>
      </c>
      <c r="AGA33" t="s">
        <v>2627</v>
      </c>
      <c r="AGB33" t="s">
        <v>2627</v>
      </c>
      <c r="AGC33" t="s">
        <v>2627</v>
      </c>
      <c r="AGD33" t="s">
        <v>2823</v>
      </c>
      <c r="AGE33">
        <v>0</v>
      </c>
      <c r="AGF33">
        <v>0</v>
      </c>
      <c r="AZD33" t="s">
        <v>2613</v>
      </c>
      <c r="AZE33">
        <v>0</v>
      </c>
      <c r="AZF33">
        <v>1</v>
      </c>
      <c r="AZG33">
        <v>0</v>
      </c>
      <c r="AZH33">
        <v>0</v>
      </c>
      <c r="AZI33">
        <v>2</v>
      </c>
      <c r="AZJ33" t="s">
        <v>2627</v>
      </c>
      <c r="AZO33" t="s">
        <v>2627</v>
      </c>
      <c r="AZT33" t="s">
        <v>2632</v>
      </c>
      <c r="AZU33">
        <v>0</v>
      </c>
      <c r="AZV33">
        <v>0</v>
      </c>
      <c r="AZW33">
        <v>0</v>
      </c>
      <c r="AZX33">
        <v>0</v>
      </c>
      <c r="AZY33">
        <v>0</v>
      </c>
      <c r="AZZ33">
        <v>0</v>
      </c>
      <c r="BAA33">
        <v>0</v>
      </c>
      <c r="BAB33">
        <v>0</v>
      </c>
      <c r="BAC33">
        <v>0</v>
      </c>
      <c r="BAD33">
        <v>0</v>
      </c>
      <c r="BAE33">
        <v>0</v>
      </c>
      <c r="BAF33">
        <v>1</v>
      </c>
      <c r="BAG33">
        <v>0</v>
      </c>
      <c r="BAH33">
        <v>0</v>
      </c>
      <c r="BAI33">
        <v>0</v>
      </c>
      <c r="BAJ33">
        <v>0</v>
      </c>
      <c r="BAK33">
        <v>0</v>
      </c>
      <c r="BAL33">
        <v>0</v>
      </c>
      <c r="BAM33">
        <v>0</v>
      </c>
      <c r="BAN33">
        <v>0</v>
      </c>
      <c r="BAO33">
        <v>0</v>
      </c>
      <c r="BAP33">
        <v>0</v>
      </c>
      <c r="BAQ33">
        <v>0</v>
      </c>
      <c r="BAR33">
        <v>0</v>
      </c>
      <c r="BAS33">
        <v>0</v>
      </c>
      <c r="BAT33">
        <v>0</v>
      </c>
      <c r="BAU33">
        <v>0</v>
      </c>
      <c r="BAV33">
        <v>0</v>
      </c>
      <c r="BAW33">
        <v>0</v>
      </c>
      <c r="BAX33">
        <v>0</v>
      </c>
      <c r="BAY33">
        <v>0</v>
      </c>
      <c r="BAZ33">
        <v>0</v>
      </c>
      <c r="BBA33">
        <v>0</v>
      </c>
      <c r="BBB33">
        <v>0</v>
      </c>
      <c r="BDX33">
        <v>0</v>
      </c>
      <c r="BFD33">
        <v>0</v>
      </c>
      <c r="BFJ33">
        <v>0</v>
      </c>
      <c r="BGP33">
        <v>0</v>
      </c>
      <c r="BGV33">
        <v>0</v>
      </c>
      <c r="BIB33">
        <v>0</v>
      </c>
      <c r="BIC33">
        <f t="shared" si="0"/>
        <v>0</v>
      </c>
      <c r="BIH33">
        <v>0</v>
      </c>
      <c r="BJG33">
        <v>0</v>
      </c>
      <c r="BKM33">
        <v>0</v>
      </c>
      <c r="BKN33">
        <f t="shared" si="1"/>
        <v>0</v>
      </c>
      <c r="BKS33">
        <v>0</v>
      </c>
      <c r="BLY33">
        <v>0</v>
      </c>
      <c r="BME33">
        <v>0</v>
      </c>
      <c r="BNK33">
        <v>0</v>
      </c>
      <c r="BNQ33">
        <v>0</v>
      </c>
      <c r="BOW33">
        <v>0</v>
      </c>
      <c r="BPC33">
        <v>0</v>
      </c>
      <c r="BQI33">
        <v>0</v>
      </c>
      <c r="BQO33">
        <v>0</v>
      </c>
      <c r="BRW33">
        <v>1</v>
      </c>
      <c r="BRY33">
        <v>0</v>
      </c>
      <c r="BRZ33">
        <v>7</v>
      </c>
      <c r="BSA33">
        <v>0</v>
      </c>
      <c r="BSB33">
        <v>0</v>
      </c>
      <c r="BSC33">
        <v>0</v>
      </c>
      <c r="BTJ33">
        <v>0</v>
      </c>
      <c r="BTP33">
        <v>0</v>
      </c>
      <c r="BUO33">
        <v>1</v>
      </c>
      <c r="BUQ33">
        <v>0</v>
      </c>
      <c r="BUR33" t="s">
        <v>2636</v>
      </c>
      <c r="BUS33">
        <v>0</v>
      </c>
      <c r="BUT33">
        <v>0</v>
      </c>
      <c r="BUU33">
        <v>0</v>
      </c>
      <c r="BUV33">
        <v>0</v>
      </c>
      <c r="BUW33">
        <v>0</v>
      </c>
      <c r="BUX33">
        <v>0</v>
      </c>
      <c r="BUY33">
        <v>0</v>
      </c>
      <c r="BUZ33">
        <v>0</v>
      </c>
      <c r="BVA33">
        <v>0</v>
      </c>
      <c r="BVB33">
        <v>0</v>
      </c>
      <c r="BVC33">
        <v>0</v>
      </c>
      <c r="BVD33">
        <v>0</v>
      </c>
      <c r="BVE33">
        <v>0</v>
      </c>
      <c r="BVF33">
        <v>0</v>
      </c>
      <c r="BVG33">
        <v>0</v>
      </c>
      <c r="BVH33">
        <v>1</v>
      </c>
      <c r="BVI33">
        <v>0</v>
      </c>
      <c r="BVJ33">
        <v>0</v>
      </c>
      <c r="BVN33">
        <v>1</v>
      </c>
      <c r="BVO33" t="s">
        <v>2627</v>
      </c>
      <c r="BVP33">
        <v>0</v>
      </c>
      <c r="BVV33">
        <v>0</v>
      </c>
      <c r="BWU33">
        <v>0</v>
      </c>
      <c r="BYA33">
        <v>0</v>
      </c>
      <c r="BYB33">
        <f t="shared" si="2"/>
        <v>0</v>
      </c>
      <c r="BYH33">
        <v>0</v>
      </c>
      <c r="CAL33">
        <v>0</v>
      </c>
      <c r="CAV33">
        <v>1</v>
      </c>
      <c r="CAX33">
        <v>6</v>
      </c>
      <c r="CAY33">
        <v>1</v>
      </c>
      <c r="CAZ33">
        <v>5</v>
      </c>
      <c r="CBA33">
        <v>0</v>
      </c>
      <c r="CBC33">
        <v>0</v>
      </c>
      <c r="CBD33">
        <v>0</v>
      </c>
      <c r="CBE33">
        <v>0</v>
      </c>
      <c r="CBF33">
        <v>0</v>
      </c>
      <c r="CBG33">
        <v>0</v>
      </c>
      <c r="CBH33">
        <v>0</v>
      </c>
      <c r="CBI33">
        <v>0</v>
      </c>
      <c r="CBJ33">
        <v>0</v>
      </c>
      <c r="CBK33">
        <v>0</v>
      </c>
      <c r="CBL33" t="s">
        <v>2627</v>
      </c>
      <c r="CBR33">
        <v>1</v>
      </c>
      <c r="CBT33">
        <v>0</v>
      </c>
      <c r="CBU33">
        <v>0</v>
      </c>
      <c r="CBV33">
        <v>0</v>
      </c>
      <c r="CBW33">
        <v>360</v>
      </c>
      <c r="CBX33">
        <v>0</v>
      </c>
      <c r="CCK33">
        <v>0</v>
      </c>
      <c r="CDA33" t="s">
        <v>2627</v>
      </c>
      <c r="CDL33">
        <v>1</v>
      </c>
      <c r="CDM33" t="s">
        <v>2772</v>
      </c>
      <c r="CDN33">
        <v>0</v>
      </c>
      <c r="CDO33">
        <v>0</v>
      </c>
      <c r="CDP33">
        <v>0</v>
      </c>
      <c r="CDQ33">
        <v>0</v>
      </c>
      <c r="CDR33">
        <v>0</v>
      </c>
      <c r="CDS33">
        <v>0</v>
      </c>
      <c r="CDT33">
        <v>0</v>
      </c>
      <c r="CDU33">
        <v>0</v>
      </c>
      <c r="CDV33">
        <v>0</v>
      </c>
      <c r="CDW33">
        <v>0</v>
      </c>
      <c r="CDX33">
        <v>0</v>
      </c>
      <c r="CDY33">
        <v>0</v>
      </c>
      <c r="CDZ33">
        <v>1</v>
      </c>
      <c r="CEA33">
        <v>0</v>
      </c>
      <c r="CEB33">
        <v>0</v>
      </c>
      <c r="CEI33">
        <v>0</v>
      </c>
      <c r="CEJ33">
        <v>0</v>
      </c>
      <c r="CEK33">
        <v>0</v>
      </c>
      <c r="CEL33">
        <v>1</v>
      </c>
      <c r="CEM33" t="s">
        <v>2640</v>
      </c>
      <c r="CEN33">
        <v>45</v>
      </c>
      <c r="CEO33" t="s">
        <v>2695</v>
      </c>
      <c r="CEP33">
        <v>0</v>
      </c>
      <c r="CEQ33">
        <v>0</v>
      </c>
      <c r="CEV33">
        <v>3</v>
      </c>
      <c r="CEW33">
        <v>0</v>
      </c>
      <c r="CEX33">
        <v>3</v>
      </c>
      <c r="CEY33">
        <v>0</v>
      </c>
      <c r="CEZ33">
        <v>0</v>
      </c>
      <c r="CFA33">
        <v>0</v>
      </c>
      <c r="CFB33">
        <v>0</v>
      </c>
      <c r="CFH33">
        <v>0</v>
      </c>
      <c r="CFN33">
        <v>0</v>
      </c>
      <c r="CFT33">
        <v>2</v>
      </c>
      <c r="CFU33">
        <v>0</v>
      </c>
      <c r="CFV33">
        <v>0</v>
      </c>
      <c r="CFW33">
        <v>0</v>
      </c>
      <c r="CFX33">
        <v>2</v>
      </c>
      <c r="CFY33">
        <v>0</v>
      </c>
      <c r="CFZ33">
        <v>1</v>
      </c>
      <c r="CGA33">
        <v>0</v>
      </c>
      <c r="CGB33">
        <v>0</v>
      </c>
      <c r="CGC33">
        <v>1</v>
      </c>
      <c r="CGD33">
        <v>0</v>
      </c>
      <c r="CGE33">
        <v>0</v>
      </c>
      <c r="CGF33">
        <v>0</v>
      </c>
      <c r="CGL33">
        <v>0</v>
      </c>
      <c r="CGR33">
        <v>0</v>
      </c>
      <c r="CGX33">
        <v>3</v>
      </c>
      <c r="CGY33">
        <v>2</v>
      </c>
      <c r="CGZ33">
        <v>0</v>
      </c>
      <c r="CHA33">
        <v>0</v>
      </c>
      <c r="CHB33">
        <v>1</v>
      </c>
      <c r="CHC33">
        <v>0</v>
      </c>
      <c r="CHD33">
        <v>3</v>
      </c>
      <c r="CHE33">
        <v>0</v>
      </c>
      <c r="CHF33">
        <v>1</v>
      </c>
      <c r="CHG33">
        <v>0</v>
      </c>
      <c r="CHH33">
        <v>2</v>
      </c>
      <c r="CHI33">
        <v>0</v>
      </c>
      <c r="CHJ33">
        <v>0</v>
      </c>
      <c r="CHP33">
        <v>0</v>
      </c>
      <c r="CHV33">
        <v>0</v>
      </c>
      <c r="CIB33">
        <v>0</v>
      </c>
      <c r="CIH33">
        <v>0</v>
      </c>
      <c r="CIN33">
        <v>0</v>
      </c>
      <c r="CIT33">
        <v>0</v>
      </c>
      <c r="CIZ33">
        <v>0</v>
      </c>
      <c r="CJF33">
        <v>0</v>
      </c>
      <c r="CJG33">
        <v>0</v>
      </c>
      <c r="CJH33">
        <v>0</v>
      </c>
      <c r="CJN33">
        <v>2</v>
      </c>
      <c r="CJO33">
        <v>0</v>
      </c>
      <c r="CJP33">
        <v>0</v>
      </c>
      <c r="CJQ33">
        <v>0</v>
      </c>
      <c r="CJT33">
        <v>98400</v>
      </c>
      <c r="CJU33" t="s">
        <v>2736</v>
      </c>
      <c r="CJV33">
        <v>98400</v>
      </c>
      <c r="CJW33" t="s">
        <v>2696</v>
      </c>
      <c r="CJX33">
        <v>0</v>
      </c>
      <c r="CJY33">
        <v>0</v>
      </c>
      <c r="CJZ33">
        <v>0</v>
      </c>
      <c r="CKA33">
        <v>0</v>
      </c>
      <c r="CKB33">
        <v>0</v>
      </c>
      <c r="CKC33">
        <v>0</v>
      </c>
      <c r="CKD33">
        <v>0</v>
      </c>
      <c r="CKE33">
        <v>0</v>
      </c>
      <c r="CKF33">
        <v>0</v>
      </c>
      <c r="CKG33">
        <v>0</v>
      </c>
      <c r="CKH33">
        <v>0</v>
      </c>
      <c r="CKI33">
        <v>0</v>
      </c>
      <c r="CKJ33">
        <v>0</v>
      </c>
      <c r="CKK33">
        <v>0</v>
      </c>
      <c r="CKL33">
        <v>0</v>
      </c>
      <c r="CKM33">
        <v>0</v>
      </c>
      <c r="CKN33">
        <v>0</v>
      </c>
      <c r="CKO33">
        <v>0</v>
      </c>
      <c r="CKP33">
        <v>0</v>
      </c>
      <c r="CKQ33">
        <v>0</v>
      </c>
      <c r="CKR33">
        <v>0</v>
      </c>
      <c r="CKS33">
        <v>0</v>
      </c>
      <c r="CKT33">
        <v>0</v>
      </c>
      <c r="CKU33">
        <v>0</v>
      </c>
      <c r="CKV33">
        <v>0</v>
      </c>
      <c r="CKW33">
        <v>0</v>
      </c>
      <c r="CKX33">
        <v>0</v>
      </c>
      <c r="CKY33">
        <v>0</v>
      </c>
      <c r="CKZ33">
        <v>0</v>
      </c>
      <c r="CLA33">
        <v>0</v>
      </c>
      <c r="CLB33">
        <v>1</v>
      </c>
      <c r="CLQ33" t="s">
        <v>2627</v>
      </c>
      <c r="CLW33" t="s">
        <v>2824</v>
      </c>
      <c r="CLX33">
        <v>1</v>
      </c>
      <c r="CLY33">
        <v>1</v>
      </c>
      <c r="CLZ33">
        <v>0</v>
      </c>
      <c r="CMA33">
        <v>1</v>
      </c>
      <c r="CMB33">
        <v>1</v>
      </c>
      <c r="CMC33">
        <v>1</v>
      </c>
      <c r="CMD33">
        <v>1</v>
      </c>
      <c r="CME33">
        <v>0</v>
      </c>
      <c r="CWV33">
        <v>620790628</v>
      </c>
      <c r="CWW33" t="s">
        <v>2825</v>
      </c>
      <c r="CWX33" s="1">
        <v>45610.364421296297</v>
      </c>
      <c r="CXA33" t="s">
        <v>2645</v>
      </c>
      <c r="CXC33" t="s">
        <v>2698</v>
      </c>
      <c r="CXE33">
        <v>32</v>
      </c>
    </row>
    <row r="34" spans="1:2046 2052:2657" x14ac:dyDescent="0.25">
      <c r="A34" s="1">
        <v>45610.219189930547</v>
      </c>
      <c r="B34" s="1">
        <v>45612.467650555547</v>
      </c>
      <c r="H34" s="1">
        <v>45609</v>
      </c>
      <c r="I34" t="s">
        <v>2608</v>
      </c>
      <c r="J34" t="s">
        <v>2662</v>
      </c>
      <c r="K34" t="s">
        <v>2610</v>
      </c>
      <c r="S34" t="s">
        <v>2663</v>
      </c>
      <c r="T34">
        <v>33</v>
      </c>
      <c r="X34" t="s">
        <v>2612</v>
      </c>
      <c r="Y34" t="s">
        <v>2613</v>
      </c>
      <c r="AC34" t="s">
        <v>2614</v>
      </c>
      <c r="AD34">
        <v>40</v>
      </c>
      <c r="AE34" t="s">
        <v>2615</v>
      </c>
      <c r="AF34">
        <v>0</v>
      </c>
      <c r="AG34">
        <v>0</v>
      </c>
      <c r="AH34">
        <v>0</v>
      </c>
      <c r="AI34">
        <v>0</v>
      </c>
      <c r="AJ34">
        <v>0</v>
      </c>
      <c r="AK34">
        <v>0</v>
      </c>
      <c r="AL34">
        <v>0</v>
      </c>
      <c r="AM34">
        <v>0</v>
      </c>
      <c r="AN34">
        <v>0</v>
      </c>
      <c r="AO34">
        <v>0</v>
      </c>
      <c r="AP34">
        <v>0</v>
      </c>
      <c r="AQ34">
        <v>0</v>
      </c>
      <c r="AR34">
        <v>0</v>
      </c>
      <c r="AS34">
        <v>0</v>
      </c>
      <c r="AT34">
        <v>0</v>
      </c>
      <c r="AU34">
        <v>1</v>
      </c>
      <c r="AV34">
        <v>0</v>
      </c>
      <c r="AW34">
        <v>0</v>
      </c>
      <c r="AX34">
        <v>0</v>
      </c>
      <c r="AY34">
        <v>0</v>
      </c>
      <c r="AZ34">
        <v>0</v>
      </c>
      <c r="BB34" t="s">
        <v>2616</v>
      </c>
      <c r="BD34" t="s">
        <v>2617</v>
      </c>
      <c r="BE34" t="s">
        <v>2618</v>
      </c>
      <c r="BF34">
        <v>0</v>
      </c>
      <c r="BG34">
        <v>0</v>
      </c>
      <c r="BH34">
        <v>0</v>
      </c>
      <c r="BI34">
        <v>0</v>
      </c>
      <c r="BJ34">
        <v>0</v>
      </c>
      <c r="BK34">
        <v>0</v>
      </c>
      <c r="BL34">
        <v>0</v>
      </c>
      <c r="BM34">
        <v>0</v>
      </c>
      <c r="BN34">
        <v>0</v>
      </c>
      <c r="BO34">
        <v>0</v>
      </c>
      <c r="BP34">
        <v>0</v>
      </c>
      <c r="BQ34">
        <v>1</v>
      </c>
      <c r="BR34">
        <v>0</v>
      </c>
      <c r="BS34">
        <v>0</v>
      </c>
      <c r="BT34">
        <v>0</v>
      </c>
      <c r="BU34">
        <v>0</v>
      </c>
      <c r="BV34">
        <v>0</v>
      </c>
      <c r="BW34" t="s">
        <v>2826</v>
      </c>
      <c r="BX34">
        <v>1</v>
      </c>
      <c r="BY34">
        <v>4</v>
      </c>
      <c r="OS34" t="s">
        <v>2649</v>
      </c>
      <c r="OT34">
        <v>0</v>
      </c>
      <c r="OU34">
        <v>0</v>
      </c>
      <c r="OV34">
        <v>0</v>
      </c>
      <c r="OW34">
        <v>0</v>
      </c>
      <c r="OX34">
        <v>0</v>
      </c>
      <c r="OY34">
        <v>0</v>
      </c>
      <c r="OZ34">
        <v>0</v>
      </c>
      <c r="PA34">
        <v>0</v>
      </c>
      <c r="PB34">
        <v>0</v>
      </c>
      <c r="PC34">
        <v>0</v>
      </c>
      <c r="PD34">
        <v>0</v>
      </c>
      <c r="PE34">
        <v>0</v>
      </c>
      <c r="PF34">
        <v>0</v>
      </c>
      <c r="PG34">
        <v>0</v>
      </c>
      <c r="PH34">
        <v>0</v>
      </c>
      <c r="PI34">
        <v>0</v>
      </c>
      <c r="PJ34">
        <v>0</v>
      </c>
      <c r="PK34">
        <v>0</v>
      </c>
      <c r="PL34">
        <v>0</v>
      </c>
      <c r="PM34">
        <v>0</v>
      </c>
      <c r="PN34">
        <v>0</v>
      </c>
      <c r="PO34">
        <v>0</v>
      </c>
      <c r="PP34">
        <v>0</v>
      </c>
      <c r="PQ34">
        <v>0</v>
      </c>
      <c r="PR34">
        <v>0</v>
      </c>
      <c r="PS34">
        <v>0</v>
      </c>
      <c r="PT34">
        <v>0</v>
      </c>
      <c r="PU34">
        <v>0</v>
      </c>
      <c r="PV34">
        <v>0</v>
      </c>
      <c r="PW34">
        <v>0</v>
      </c>
      <c r="PX34">
        <v>0</v>
      </c>
      <c r="PY34">
        <v>0</v>
      </c>
      <c r="PZ34">
        <v>1</v>
      </c>
      <c r="QA34">
        <v>0</v>
      </c>
      <c r="QB34">
        <v>0</v>
      </c>
      <c r="QC34">
        <v>0</v>
      </c>
      <c r="QD34">
        <v>0</v>
      </c>
      <c r="QE34">
        <v>0</v>
      </c>
      <c r="QF34">
        <v>0</v>
      </c>
      <c r="QG34">
        <v>0</v>
      </c>
      <c r="QH34">
        <v>0</v>
      </c>
      <c r="QI34">
        <v>0</v>
      </c>
      <c r="QJ34" t="s">
        <v>2614</v>
      </c>
      <c r="QK34">
        <v>16</v>
      </c>
      <c r="QL34" t="s">
        <v>2624</v>
      </c>
      <c r="QM34">
        <v>0</v>
      </c>
      <c r="QN34">
        <v>0</v>
      </c>
      <c r="QO34">
        <v>0</v>
      </c>
      <c r="QP34">
        <v>0</v>
      </c>
      <c r="QQ34">
        <v>0</v>
      </c>
      <c r="QR34">
        <v>0</v>
      </c>
      <c r="QS34">
        <v>0</v>
      </c>
      <c r="QT34">
        <v>0</v>
      </c>
      <c r="QU34">
        <v>1</v>
      </c>
      <c r="QV34">
        <v>0</v>
      </c>
      <c r="QW34">
        <v>0</v>
      </c>
      <c r="QX34">
        <v>0</v>
      </c>
      <c r="QY34">
        <v>0</v>
      </c>
      <c r="QZ34">
        <v>0</v>
      </c>
      <c r="RA34">
        <v>0</v>
      </c>
      <c r="RB34">
        <v>0</v>
      </c>
      <c r="RC34">
        <v>0</v>
      </c>
      <c r="RD34" t="s">
        <v>2667</v>
      </c>
      <c r="RF34" t="s">
        <v>2649</v>
      </c>
      <c r="RG34">
        <v>0</v>
      </c>
      <c r="RH34">
        <v>0</v>
      </c>
      <c r="RI34">
        <v>0</v>
      </c>
      <c r="RJ34">
        <v>0</v>
      </c>
      <c r="RK34">
        <v>0</v>
      </c>
      <c r="RL34">
        <v>0</v>
      </c>
      <c r="RM34">
        <v>0</v>
      </c>
      <c r="RN34">
        <v>0</v>
      </c>
      <c r="RO34">
        <v>0</v>
      </c>
      <c r="RP34">
        <v>0</v>
      </c>
      <c r="RQ34">
        <v>0</v>
      </c>
      <c r="RR34">
        <v>0</v>
      </c>
      <c r="RS34">
        <v>0</v>
      </c>
      <c r="RT34">
        <v>0</v>
      </c>
      <c r="RU34">
        <v>0</v>
      </c>
      <c r="RV34">
        <v>0</v>
      </c>
      <c r="RW34">
        <v>0</v>
      </c>
      <c r="RX34">
        <v>0</v>
      </c>
      <c r="RY34">
        <v>0</v>
      </c>
      <c r="RZ34">
        <v>0</v>
      </c>
      <c r="SA34">
        <v>0</v>
      </c>
      <c r="SB34">
        <v>0</v>
      </c>
      <c r="SC34">
        <v>0</v>
      </c>
      <c r="SD34">
        <v>0</v>
      </c>
      <c r="SE34">
        <v>0</v>
      </c>
      <c r="SF34">
        <v>0</v>
      </c>
      <c r="SG34">
        <v>0</v>
      </c>
      <c r="SH34">
        <v>0</v>
      </c>
      <c r="SI34">
        <v>0</v>
      </c>
      <c r="SJ34">
        <v>0</v>
      </c>
      <c r="SK34">
        <v>0</v>
      </c>
      <c r="SL34">
        <v>0</v>
      </c>
      <c r="SM34">
        <v>1</v>
      </c>
      <c r="SN34">
        <v>0</v>
      </c>
      <c r="SO34">
        <v>0</v>
      </c>
      <c r="SP34">
        <v>0</v>
      </c>
      <c r="SQ34">
        <v>0</v>
      </c>
      <c r="SR34">
        <v>0</v>
      </c>
      <c r="SS34">
        <v>0</v>
      </c>
      <c r="ST34">
        <v>0</v>
      </c>
      <c r="SU34">
        <v>0</v>
      </c>
      <c r="SV34">
        <v>0</v>
      </c>
      <c r="SW34" t="s">
        <v>2614</v>
      </c>
      <c r="SX34">
        <v>13</v>
      </c>
      <c r="SY34" t="s">
        <v>2624</v>
      </c>
      <c r="SZ34">
        <v>0</v>
      </c>
      <c r="TA34">
        <v>0</v>
      </c>
      <c r="TB34">
        <v>0</v>
      </c>
      <c r="TC34">
        <v>0</v>
      </c>
      <c r="TD34">
        <v>0</v>
      </c>
      <c r="TE34">
        <v>0</v>
      </c>
      <c r="TF34">
        <v>0</v>
      </c>
      <c r="TG34">
        <v>0</v>
      </c>
      <c r="TH34">
        <v>1</v>
      </c>
      <c r="TI34">
        <v>0</v>
      </c>
      <c r="TJ34">
        <v>0</v>
      </c>
      <c r="TK34">
        <v>0</v>
      </c>
      <c r="TL34">
        <v>0</v>
      </c>
      <c r="TM34">
        <v>0</v>
      </c>
      <c r="TN34">
        <v>0</v>
      </c>
      <c r="TO34">
        <v>0</v>
      </c>
      <c r="TP34">
        <v>0</v>
      </c>
      <c r="TQ34" t="s">
        <v>2690</v>
      </c>
      <c r="TS34" t="s">
        <v>2623</v>
      </c>
      <c r="TT34">
        <v>0</v>
      </c>
      <c r="TU34">
        <v>0</v>
      </c>
      <c r="TV34">
        <v>0</v>
      </c>
      <c r="TW34">
        <v>0</v>
      </c>
      <c r="TX34">
        <v>0</v>
      </c>
      <c r="TY34">
        <v>0</v>
      </c>
      <c r="TZ34">
        <v>0</v>
      </c>
      <c r="UA34">
        <v>0</v>
      </c>
      <c r="UB34">
        <v>0</v>
      </c>
      <c r="UC34">
        <v>0</v>
      </c>
      <c r="UD34">
        <v>0</v>
      </c>
      <c r="UE34">
        <v>0</v>
      </c>
      <c r="UF34">
        <v>0</v>
      </c>
      <c r="UG34">
        <v>0</v>
      </c>
      <c r="UH34">
        <v>0</v>
      </c>
      <c r="UI34">
        <v>0</v>
      </c>
      <c r="UJ34">
        <v>0</v>
      </c>
      <c r="UK34">
        <v>0</v>
      </c>
      <c r="UL34">
        <v>0</v>
      </c>
      <c r="UM34">
        <v>0</v>
      </c>
      <c r="UN34">
        <v>0</v>
      </c>
      <c r="UO34">
        <v>0</v>
      </c>
      <c r="UP34">
        <v>0</v>
      </c>
      <c r="UQ34">
        <v>0</v>
      </c>
      <c r="UR34">
        <v>0</v>
      </c>
      <c r="US34">
        <v>0</v>
      </c>
      <c r="UT34">
        <v>0</v>
      </c>
      <c r="UU34">
        <v>0</v>
      </c>
      <c r="UV34">
        <v>0</v>
      </c>
      <c r="UW34">
        <v>0</v>
      </c>
      <c r="UX34">
        <v>0</v>
      </c>
      <c r="UY34">
        <v>1</v>
      </c>
      <c r="UZ34">
        <v>0</v>
      </c>
      <c r="VA34">
        <v>0</v>
      </c>
      <c r="VB34">
        <v>0</v>
      </c>
      <c r="VC34">
        <v>0</v>
      </c>
      <c r="VD34">
        <v>0</v>
      </c>
      <c r="VE34">
        <v>0</v>
      </c>
      <c r="VF34">
        <v>0</v>
      </c>
      <c r="VG34">
        <v>0</v>
      </c>
      <c r="VH34">
        <v>0</v>
      </c>
      <c r="VI34">
        <v>0</v>
      </c>
      <c r="VJ34" t="s">
        <v>2621</v>
      </c>
      <c r="VK34">
        <v>4</v>
      </c>
      <c r="WF34" t="s">
        <v>2623</v>
      </c>
      <c r="WG34">
        <v>0</v>
      </c>
      <c r="WH34">
        <v>0</v>
      </c>
      <c r="WI34">
        <v>0</v>
      </c>
      <c r="WJ34">
        <v>0</v>
      </c>
      <c r="WK34">
        <v>0</v>
      </c>
      <c r="WL34">
        <v>0</v>
      </c>
      <c r="WM34">
        <v>0</v>
      </c>
      <c r="WN34">
        <v>0</v>
      </c>
      <c r="WO34">
        <v>0</v>
      </c>
      <c r="WP34">
        <v>0</v>
      </c>
      <c r="WQ34">
        <v>0</v>
      </c>
      <c r="WR34">
        <v>0</v>
      </c>
      <c r="WS34">
        <v>0</v>
      </c>
      <c r="WT34">
        <v>0</v>
      </c>
      <c r="WU34">
        <v>0</v>
      </c>
      <c r="WV34">
        <v>0</v>
      </c>
      <c r="WW34">
        <v>0</v>
      </c>
      <c r="WX34">
        <v>0</v>
      </c>
      <c r="WY34">
        <v>0</v>
      </c>
      <c r="WZ34">
        <v>0</v>
      </c>
      <c r="XA34">
        <v>0</v>
      </c>
      <c r="XB34">
        <v>0</v>
      </c>
      <c r="XC34">
        <v>0</v>
      </c>
      <c r="XD34">
        <v>0</v>
      </c>
      <c r="XE34">
        <v>0</v>
      </c>
      <c r="XF34">
        <v>0</v>
      </c>
      <c r="XG34">
        <v>0</v>
      </c>
      <c r="XH34">
        <v>0</v>
      </c>
      <c r="XI34">
        <v>0</v>
      </c>
      <c r="XJ34">
        <v>0</v>
      </c>
      <c r="XK34">
        <v>0</v>
      </c>
      <c r="XL34">
        <v>1</v>
      </c>
      <c r="XM34">
        <v>0</v>
      </c>
      <c r="XN34">
        <v>0</v>
      </c>
      <c r="XO34">
        <v>0</v>
      </c>
      <c r="XP34">
        <v>0</v>
      </c>
      <c r="XQ34">
        <v>0</v>
      </c>
      <c r="XR34">
        <v>0</v>
      </c>
      <c r="XS34">
        <v>0</v>
      </c>
      <c r="XT34">
        <v>0</v>
      </c>
      <c r="XU34">
        <v>0</v>
      </c>
      <c r="XV34">
        <v>0</v>
      </c>
      <c r="XW34" t="s">
        <v>2621</v>
      </c>
      <c r="XX34">
        <v>10</v>
      </c>
      <c r="XY34" t="s">
        <v>2624</v>
      </c>
      <c r="XZ34">
        <v>0</v>
      </c>
      <c r="YA34">
        <v>0</v>
      </c>
      <c r="YB34">
        <v>0</v>
      </c>
      <c r="YC34">
        <v>0</v>
      </c>
      <c r="YD34">
        <v>0</v>
      </c>
      <c r="YE34">
        <v>0</v>
      </c>
      <c r="YF34">
        <v>0</v>
      </c>
      <c r="YG34">
        <v>0</v>
      </c>
      <c r="YH34">
        <v>1</v>
      </c>
      <c r="YI34">
        <v>0</v>
      </c>
      <c r="YJ34">
        <v>0</v>
      </c>
      <c r="YK34">
        <v>0</v>
      </c>
      <c r="YL34">
        <v>0</v>
      </c>
      <c r="YM34">
        <v>0</v>
      </c>
      <c r="YN34">
        <v>0</v>
      </c>
      <c r="YO34">
        <v>0</v>
      </c>
      <c r="YP34">
        <v>0</v>
      </c>
      <c r="YQ34" t="s">
        <v>2667</v>
      </c>
      <c r="AFL34" t="s">
        <v>2627</v>
      </c>
      <c r="AFO34" t="s">
        <v>2627</v>
      </c>
      <c r="AFR34" t="s">
        <v>2627</v>
      </c>
      <c r="AFU34" t="s">
        <v>2627</v>
      </c>
      <c r="AFY34" t="s">
        <v>2613</v>
      </c>
      <c r="AFZ34" t="s">
        <v>2726</v>
      </c>
      <c r="AGA34" t="s">
        <v>2613</v>
      </c>
      <c r="AGB34" t="s">
        <v>2613</v>
      </c>
      <c r="AGC34" t="s">
        <v>2613</v>
      </c>
      <c r="AGD34" t="s">
        <v>2827</v>
      </c>
      <c r="AGE34">
        <v>2</v>
      </c>
      <c r="AGF34">
        <v>0</v>
      </c>
      <c r="AGI34" t="s">
        <v>2632</v>
      </c>
      <c r="AGJ34" t="s">
        <v>2627</v>
      </c>
      <c r="AGN34">
        <v>5</v>
      </c>
      <c r="AGO34">
        <v>0</v>
      </c>
      <c r="AGQ34" t="s">
        <v>2627</v>
      </c>
      <c r="AGU34">
        <v>0</v>
      </c>
      <c r="AGV34">
        <v>0</v>
      </c>
      <c r="AGZ34">
        <v>0</v>
      </c>
      <c r="AHC34">
        <v>0</v>
      </c>
      <c r="AHD34">
        <v>0</v>
      </c>
      <c r="AHG34">
        <v>1</v>
      </c>
      <c r="AHH34">
        <v>5</v>
      </c>
      <c r="AHI34" t="s">
        <v>2633</v>
      </c>
      <c r="AHJ34" t="s">
        <v>2627</v>
      </c>
      <c r="AHM34">
        <v>0</v>
      </c>
      <c r="AHP34">
        <v>3</v>
      </c>
      <c r="AHQ34">
        <v>50</v>
      </c>
      <c r="AHR34">
        <v>2</v>
      </c>
      <c r="AHS34">
        <v>0</v>
      </c>
      <c r="AHT34">
        <v>0</v>
      </c>
      <c r="AHU34">
        <v>0</v>
      </c>
      <c r="AHV34">
        <v>1</v>
      </c>
      <c r="AHW34">
        <v>0</v>
      </c>
      <c r="AHX34">
        <v>0</v>
      </c>
      <c r="AIS34" t="s">
        <v>2683</v>
      </c>
      <c r="AIT34" t="s">
        <v>2627</v>
      </c>
      <c r="AIX34">
        <v>3</v>
      </c>
      <c r="AIY34">
        <v>0</v>
      </c>
      <c r="AJA34" t="s">
        <v>2627</v>
      </c>
      <c r="AJE34">
        <v>0</v>
      </c>
      <c r="AJF34">
        <v>0</v>
      </c>
      <c r="AJJ34">
        <v>0</v>
      </c>
      <c r="AJN34">
        <v>0</v>
      </c>
      <c r="AJQ34">
        <v>2</v>
      </c>
      <c r="AJR34">
        <v>2</v>
      </c>
      <c r="AJS34" t="s">
        <v>2636</v>
      </c>
      <c r="AJT34" t="s">
        <v>2627</v>
      </c>
      <c r="AJW34">
        <v>0</v>
      </c>
      <c r="AJZ34">
        <v>2</v>
      </c>
      <c r="AKA34">
        <v>50</v>
      </c>
      <c r="AKB34">
        <v>5</v>
      </c>
      <c r="AKC34">
        <v>5</v>
      </c>
      <c r="AKD34">
        <v>0</v>
      </c>
      <c r="AKE34">
        <v>0</v>
      </c>
      <c r="AKF34">
        <v>1</v>
      </c>
      <c r="AKG34">
        <v>0</v>
      </c>
      <c r="AKH34">
        <v>0</v>
      </c>
      <c r="AZD34" t="s">
        <v>2613</v>
      </c>
      <c r="AZE34">
        <v>0</v>
      </c>
      <c r="AZF34">
        <v>3</v>
      </c>
      <c r="AZG34">
        <v>0</v>
      </c>
      <c r="AZH34">
        <v>0</v>
      </c>
      <c r="AZI34">
        <v>0</v>
      </c>
      <c r="AZJ34" t="s">
        <v>2613</v>
      </c>
      <c r="AZK34">
        <v>0</v>
      </c>
      <c r="AZL34">
        <v>1</v>
      </c>
      <c r="AZM34">
        <v>0</v>
      </c>
      <c r="AZN34">
        <v>0</v>
      </c>
      <c r="AZO34" t="s">
        <v>2627</v>
      </c>
      <c r="AZT34" t="s">
        <v>2797</v>
      </c>
      <c r="AZU34">
        <v>0</v>
      </c>
      <c r="AZV34">
        <v>0</v>
      </c>
      <c r="AZW34">
        <v>0</v>
      </c>
      <c r="AZX34">
        <v>0</v>
      </c>
      <c r="AZY34">
        <v>0</v>
      </c>
      <c r="AZZ34">
        <v>0</v>
      </c>
      <c r="BAA34">
        <v>0</v>
      </c>
      <c r="BAB34">
        <v>0</v>
      </c>
      <c r="BAC34">
        <v>0</v>
      </c>
      <c r="BAD34">
        <v>0</v>
      </c>
      <c r="BAE34">
        <v>0</v>
      </c>
      <c r="BAF34">
        <v>1</v>
      </c>
      <c r="BAG34">
        <v>1</v>
      </c>
      <c r="BAH34">
        <v>0</v>
      </c>
      <c r="BAI34">
        <v>0</v>
      </c>
      <c r="BAJ34">
        <v>0</v>
      </c>
      <c r="BAK34">
        <v>0</v>
      </c>
      <c r="BAL34">
        <v>0</v>
      </c>
      <c r="BAM34">
        <v>0</v>
      </c>
      <c r="BAN34">
        <v>0</v>
      </c>
      <c r="BAO34">
        <v>0</v>
      </c>
      <c r="BAP34">
        <v>0</v>
      </c>
      <c r="BAQ34">
        <v>0</v>
      </c>
      <c r="BAR34">
        <v>0</v>
      </c>
      <c r="BAS34">
        <v>0</v>
      </c>
      <c r="BAT34">
        <v>0</v>
      </c>
      <c r="BAU34">
        <v>0</v>
      </c>
      <c r="BAV34">
        <v>0</v>
      </c>
      <c r="BAW34">
        <v>0</v>
      </c>
      <c r="BAX34">
        <v>0</v>
      </c>
      <c r="BAY34">
        <v>0</v>
      </c>
      <c r="BAZ34">
        <v>0</v>
      </c>
      <c r="BBA34">
        <v>0</v>
      </c>
      <c r="BBB34">
        <v>0</v>
      </c>
      <c r="BDX34">
        <v>0</v>
      </c>
      <c r="BFD34">
        <v>0</v>
      </c>
      <c r="BFJ34">
        <v>0</v>
      </c>
      <c r="BGP34">
        <v>0</v>
      </c>
      <c r="BGV34">
        <v>1</v>
      </c>
      <c r="BGX34">
        <v>15</v>
      </c>
      <c r="BGY34" t="s">
        <v>2637</v>
      </c>
      <c r="BGZ34">
        <v>0</v>
      </c>
      <c r="BHA34">
        <v>0</v>
      </c>
      <c r="BHB34">
        <v>0</v>
      </c>
      <c r="BHC34">
        <v>0</v>
      </c>
      <c r="BHD34">
        <v>0</v>
      </c>
      <c r="BHE34">
        <v>0</v>
      </c>
      <c r="BHF34">
        <v>0</v>
      </c>
      <c r="BHG34">
        <v>0</v>
      </c>
      <c r="BHH34">
        <v>0</v>
      </c>
      <c r="BHI34">
        <v>0</v>
      </c>
      <c r="BHJ34">
        <v>0</v>
      </c>
      <c r="BHK34">
        <v>0</v>
      </c>
      <c r="BHL34">
        <v>1</v>
      </c>
      <c r="BHM34">
        <v>0</v>
      </c>
      <c r="BHN34">
        <v>0</v>
      </c>
      <c r="BHO34">
        <v>0</v>
      </c>
      <c r="BHP34">
        <v>0</v>
      </c>
      <c r="BHR34">
        <v>15</v>
      </c>
      <c r="BHU34">
        <v>15</v>
      </c>
      <c r="BHV34" t="s">
        <v>2627</v>
      </c>
      <c r="BIB34">
        <v>0</v>
      </c>
      <c r="BIC34">
        <f t="shared" si="0"/>
        <v>0</v>
      </c>
      <c r="BIH34">
        <v>0</v>
      </c>
      <c r="BJG34">
        <v>1</v>
      </c>
      <c r="BJI34">
        <v>10</v>
      </c>
      <c r="BJJ34" t="s">
        <v>2703</v>
      </c>
      <c r="BJK34">
        <v>0</v>
      </c>
      <c r="BJL34">
        <v>0</v>
      </c>
      <c r="BJM34">
        <v>0</v>
      </c>
      <c r="BJN34">
        <v>0</v>
      </c>
      <c r="BJO34">
        <v>0</v>
      </c>
      <c r="BJP34">
        <v>0</v>
      </c>
      <c r="BJQ34">
        <v>0</v>
      </c>
      <c r="BJR34">
        <v>0</v>
      </c>
      <c r="BJS34">
        <v>0</v>
      </c>
      <c r="BJT34">
        <v>0</v>
      </c>
      <c r="BJU34">
        <v>0</v>
      </c>
      <c r="BJV34">
        <v>0</v>
      </c>
      <c r="BJW34">
        <v>1</v>
      </c>
      <c r="BJX34">
        <v>0</v>
      </c>
      <c r="BJY34">
        <v>0</v>
      </c>
      <c r="BJZ34">
        <v>1</v>
      </c>
      <c r="BKA34">
        <v>0</v>
      </c>
      <c r="BKB34">
        <v>3</v>
      </c>
      <c r="BKC34">
        <v>7</v>
      </c>
      <c r="BKF34">
        <v>10</v>
      </c>
      <c r="BKG34" t="s">
        <v>2627</v>
      </c>
      <c r="BKM34">
        <v>0</v>
      </c>
      <c r="BKN34">
        <f t="shared" si="1"/>
        <v>0</v>
      </c>
      <c r="BKS34">
        <v>0</v>
      </c>
      <c r="BLY34">
        <v>0</v>
      </c>
      <c r="BME34">
        <v>0</v>
      </c>
      <c r="BNK34">
        <v>0</v>
      </c>
      <c r="BNQ34">
        <v>0</v>
      </c>
      <c r="BOW34">
        <v>0</v>
      </c>
      <c r="BPC34">
        <v>1</v>
      </c>
      <c r="BPE34">
        <v>1</v>
      </c>
      <c r="BPF34" t="s">
        <v>2637</v>
      </c>
      <c r="BPG34">
        <v>0</v>
      </c>
      <c r="BPH34">
        <v>0</v>
      </c>
      <c r="BPI34">
        <v>0</v>
      </c>
      <c r="BPJ34">
        <v>0</v>
      </c>
      <c r="BPK34">
        <v>0</v>
      </c>
      <c r="BPL34">
        <v>0</v>
      </c>
      <c r="BPM34">
        <v>0</v>
      </c>
      <c r="BPN34">
        <v>0</v>
      </c>
      <c r="BPO34">
        <v>0</v>
      </c>
      <c r="BPP34">
        <v>0</v>
      </c>
      <c r="BPQ34">
        <v>0</v>
      </c>
      <c r="BPR34">
        <v>0</v>
      </c>
      <c r="BPS34">
        <v>1</v>
      </c>
      <c r="BPT34">
        <v>0</v>
      </c>
      <c r="BPU34">
        <v>0</v>
      </c>
      <c r="BPV34">
        <v>0</v>
      </c>
      <c r="BPW34">
        <v>0</v>
      </c>
      <c r="BPY34">
        <v>1</v>
      </c>
      <c r="BQB34">
        <v>1</v>
      </c>
      <c r="BQC34" t="s">
        <v>2627</v>
      </c>
      <c r="BQI34">
        <v>0</v>
      </c>
      <c r="BQO34">
        <v>0</v>
      </c>
      <c r="BRW34">
        <v>1</v>
      </c>
      <c r="BRY34">
        <v>0</v>
      </c>
      <c r="BRZ34">
        <v>0</v>
      </c>
      <c r="BSA34">
        <v>50</v>
      </c>
      <c r="BSB34">
        <v>0</v>
      </c>
      <c r="BSC34">
        <v>0</v>
      </c>
      <c r="BTJ34">
        <v>0</v>
      </c>
      <c r="BTP34">
        <v>0</v>
      </c>
      <c r="BUO34">
        <v>1</v>
      </c>
      <c r="BUQ34">
        <v>1</v>
      </c>
      <c r="BUR34" t="s">
        <v>2636</v>
      </c>
      <c r="BUS34">
        <v>0</v>
      </c>
      <c r="BUT34">
        <v>0</v>
      </c>
      <c r="BUU34">
        <v>0</v>
      </c>
      <c r="BUV34">
        <v>0</v>
      </c>
      <c r="BUW34">
        <v>0</v>
      </c>
      <c r="BUX34">
        <v>0</v>
      </c>
      <c r="BUY34">
        <v>0</v>
      </c>
      <c r="BUZ34">
        <v>0</v>
      </c>
      <c r="BVA34">
        <v>0</v>
      </c>
      <c r="BVB34">
        <v>0</v>
      </c>
      <c r="BVC34">
        <v>0</v>
      </c>
      <c r="BVD34">
        <v>0</v>
      </c>
      <c r="BVE34">
        <v>0</v>
      </c>
      <c r="BVF34">
        <v>0</v>
      </c>
      <c r="BVG34">
        <v>0</v>
      </c>
      <c r="BVH34">
        <v>1</v>
      </c>
      <c r="BVI34">
        <v>0</v>
      </c>
      <c r="BVJ34">
        <v>1</v>
      </c>
      <c r="BVN34">
        <v>30</v>
      </c>
      <c r="BVO34" t="s">
        <v>2627</v>
      </c>
      <c r="BVP34">
        <v>0</v>
      </c>
      <c r="BVV34">
        <v>0</v>
      </c>
      <c r="BWU34">
        <v>0</v>
      </c>
      <c r="BYA34">
        <v>0</v>
      </c>
      <c r="BYB34">
        <f t="shared" si="2"/>
        <v>0</v>
      </c>
      <c r="BYH34">
        <v>0</v>
      </c>
      <c r="CAL34">
        <v>0</v>
      </c>
      <c r="CAV34">
        <v>0</v>
      </c>
      <c r="CBR34">
        <v>1</v>
      </c>
      <c r="CBT34">
        <v>30</v>
      </c>
      <c r="CBU34">
        <v>0</v>
      </c>
      <c r="CBV34">
        <v>0</v>
      </c>
      <c r="CBW34">
        <v>0</v>
      </c>
      <c r="CBX34">
        <v>0</v>
      </c>
      <c r="CCK34">
        <v>0</v>
      </c>
      <c r="CDA34" t="s">
        <v>2627</v>
      </c>
      <c r="CDL34">
        <v>2</v>
      </c>
      <c r="CDM34" t="s">
        <v>2638</v>
      </c>
      <c r="CDN34">
        <v>0</v>
      </c>
      <c r="CDO34">
        <v>0</v>
      </c>
      <c r="CDP34">
        <v>0</v>
      </c>
      <c r="CDQ34">
        <v>0</v>
      </c>
      <c r="CDR34">
        <v>0</v>
      </c>
      <c r="CDS34">
        <v>0</v>
      </c>
      <c r="CDT34">
        <v>0</v>
      </c>
      <c r="CDU34">
        <v>0</v>
      </c>
      <c r="CDV34">
        <v>0</v>
      </c>
      <c r="CDW34">
        <v>0</v>
      </c>
      <c r="CDX34">
        <v>0</v>
      </c>
      <c r="CDY34">
        <v>1</v>
      </c>
      <c r="CDZ34">
        <v>0</v>
      </c>
      <c r="CEA34">
        <v>0</v>
      </c>
      <c r="CEB34">
        <v>1</v>
      </c>
      <c r="CEC34">
        <v>0</v>
      </c>
      <c r="CED34">
        <v>0</v>
      </c>
      <c r="CEE34">
        <v>1</v>
      </c>
      <c r="CEI34">
        <v>1</v>
      </c>
      <c r="CEM34" t="s">
        <v>2695</v>
      </c>
      <c r="CEN34">
        <v>0</v>
      </c>
      <c r="CEO34" t="s">
        <v>2695</v>
      </c>
      <c r="CEP34">
        <v>0</v>
      </c>
      <c r="CEQ34">
        <v>0</v>
      </c>
      <c r="CEV34">
        <v>4</v>
      </c>
      <c r="CEW34">
        <v>0</v>
      </c>
      <c r="CEX34">
        <v>0</v>
      </c>
      <c r="CEY34">
        <v>0</v>
      </c>
      <c r="CEZ34">
        <v>0</v>
      </c>
      <c r="CFA34">
        <v>4</v>
      </c>
      <c r="CFB34">
        <v>0</v>
      </c>
      <c r="CFH34">
        <v>0</v>
      </c>
      <c r="CFN34">
        <v>0</v>
      </c>
      <c r="CFT34">
        <v>0</v>
      </c>
      <c r="CFZ34">
        <v>0</v>
      </c>
      <c r="CGF34">
        <v>0</v>
      </c>
      <c r="CGL34">
        <v>0</v>
      </c>
      <c r="CGR34">
        <v>0</v>
      </c>
      <c r="CGX34">
        <v>3</v>
      </c>
      <c r="CGY34">
        <v>3</v>
      </c>
      <c r="CGZ34">
        <v>0</v>
      </c>
      <c r="CHA34">
        <v>0</v>
      </c>
      <c r="CHB34">
        <v>0</v>
      </c>
      <c r="CHC34">
        <v>0</v>
      </c>
      <c r="CHD34">
        <v>3</v>
      </c>
      <c r="CHE34">
        <v>0</v>
      </c>
      <c r="CHF34">
        <v>1</v>
      </c>
      <c r="CHG34">
        <v>0</v>
      </c>
      <c r="CHH34">
        <v>2</v>
      </c>
      <c r="CHI34">
        <v>0</v>
      </c>
      <c r="CHJ34">
        <v>0</v>
      </c>
      <c r="CHP34">
        <v>0</v>
      </c>
      <c r="CHV34">
        <v>0</v>
      </c>
      <c r="CIB34">
        <v>1</v>
      </c>
      <c r="CIC34">
        <v>1</v>
      </c>
      <c r="CID34">
        <v>0</v>
      </c>
      <c r="CIE34">
        <v>0</v>
      </c>
      <c r="CIF34">
        <v>0</v>
      </c>
      <c r="CIG34">
        <v>0</v>
      </c>
      <c r="CIH34">
        <v>0</v>
      </c>
      <c r="CIN34">
        <v>3</v>
      </c>
      <c r="CIO34">
        <v>0</v>
      </c>
      <c r="CIP34">
        <v>0</v>
      </c>
      <c r="CIQ34">
        <v>0</v>
      </c>
      <c r="CIR34">
        <v>3</v>
      </c>
      <c r="CIS34">
        <v>0</v>
      </c>
      <c r="CIT34">
        <v>4</v>
      </c>
      <c r="CIU34">
        <v>0</v>
      </c>
      <c r="CIV34">
        <v>0</v>
      </c>
      <c r="CIW34">
        <v>0</v>
      </c>
      <c r="CIX34">
        <v>4</v>
      </c>
      <c r="CIY34">
        <v>0</v>
      </c>
      <c r="CIZ34">
        <v>0</v>
      </c>
      <c r="CJF34">
        <v>0</v>
      </c>
      <c r="CJG34">
        <v>0</v>
      </c>
      <c r="CJH34">
        <v>3</v>
      </c>
      <c r="CJI34">
        <v>3</v>
      </c>
      <c r="CJJ34">
        <v>0</v>
      </c>
      <c r="CJK34">
        <v>0</v>
      </c>
      <c r="CJL34">
        <v>0</v>
      </c>
      <c r="CJM34">
        <v>0</v>
      </c>
      <c r="CJN34">
        <v>1</v>
      </c>
      <c r="CJO34">
        <v>0</v>
      </c>
      <c r="CJP34">
        <v>0</v>
      </c>
      <c r="CJQ34">
        <v>0</v>
      </c>
      <c r="CJT34">
        <v>5000</v>
      </c>
      <c r="CJU34" t="s">
        <v>2641</v>
      </c>
      <c r="CJV34">
        <v>4000</v>
      </c>
      <c r="CJW34" t="s">
        <v>2673</v>
      </c>
      <c r="CJX34">
        <v>0</v>
      </c>
      <c r="CJY34">
        <v>0</v>
      </c>
      <c r="CJZ34">
        <v>0</v>
      </c>
      <c r="CKA34">
        <v>0</v>
      </c>
      <c r="CKB34">
        <v>0</v>
      </c>
      <c r="CKC34">
        <v>0</v>
      </c>
      <c r="CKD34">
        <v>0</v>
      </c>
      <c r="CKE34">
        <v>0</v>
      </c>
      <c r="CKF34">
        <v>0</v>
      </c>
      <c r="CKG34">
        <v>0</v>
      </c>
      <c r="CKH34">
        <v>0</v>
      </c>
      <c r="CKI34">
        <v>0</v>
      </c>
      <c r="CKJ34">
        <v>0</v>
      </c>
      <c r="CKK34">
        <v>0</v>
      </c>
      <c r="CKL34">
        <v>0</v>
      </c>
      <c r="CKM34">
        <v>0</v>
      </c>
      <c r="CKN34">
        <v>0</v>
      </c>
      <c r="CKO34">
        <v>0</v>
      </c>
      <c r="CKP34">
        <v>0</v>
      </c>
      <c r="CKQ34">
        <v>0</v>
      </c>
      <c r="CKR34">
        <v>0</v>
      </c>
      <c r="CKS34">
        <v>0</v>
      </c>
      <c r="CKT34">
        <v>0</v>
      </c>
      <c r="CKU34">
        <v>1</v>
      </c>
      <c r="CKV34">
        <v>0</v>
      </c>
      <c r="CKW34">
        <v>0</v>
      </c>
      <c r="CKX34">
        <v>0</v>
      </c>
      <c r="CKY34">
        <v>0</v>
      </c>
      <c r="CKZ34">
        <v>0</v>
      </c>
      <c r="CLA34">
        <v>0</v>
      </c>
      <c r="CLB34">
        <v>0</v>
      </c>
      <c r="CLF34">
        <v>1000</v>
      </c>
      <c r="CLQ34" t="s">
        <v>2627</v>
      </c>
      <c r="CLV34" t="s">
        <v>2816</v>
      </c>
      <c r="CLW34" t="s">
        <v>2660</v>
      </c>
      <c r="CLX34">
        <v>1</v>
      </c>
      <c r="CLY34">
        <v>0</v>
      </c>
      <c r="CLZ34">
        <v>0</v>
      </c>
      <c r="CMA34">
        <v>0</v>
      </c>
      <c r="CMB34">
        <v>0</v>
      </c>
      <c r="CMC34">
        <v>0</v>
      </c>
      <c r="CMD34">
        <v>0</v>
      </c>
      <c r="CME34">
        <v>0</v>
      </c>
      <c r="CWV34">
        <v>620801430</v>
      </c>
      <c r="CWW34" t="s">
        <v>2828</v>
      </c>
      <c r="CWX34" s="1">
        <v>45610.383564814823</v>
      </c>
      <c r="CXA34" t="s">
        <v>2645</v>
      </c>
      <c r="CXC34" t="s">
        <v>2698</v>
      </c>
      <c r="CXE34">
        <v>33</v>
      </c>
    </row>
    <row r="35" spans="1:2046 2052:2657" x14ac:dyDescent="0.25">
      <c r="A35" s="1">
        <v>45610.210589664362</v>
      </c>
      <c r="B35" s="1">
        <v>45612.471506759262</v>
      </c>
      <c r="H35" s="1">
        <v>45609</v>
      </c>
      <c r="I35" t="s">
        <v>2608</v>
      </c>
      <c r="J35" t="s">
        <v>2677</v>
      </c>
      <c r="K35" t="s">
        <v>2610</v>
      </c>
      <c r="S35" t="s">
        <v>2678</v>
      </c>
      <c r="T35">
        <v>34</v>
      </c>
      <c r="X35" t="s">
        <v>2612</v>
      </c>
      <c r="Y35" t="s">
        <v>2613</v>
      </c>
      <c r="AC35" t="s">
        <v>2614</v>
      </c>
      <c r="AD35">
        <v>1990</v>
      </c>
      <c r="AE35" t="s">
        <v>2615</v>
      </c>
      <c r="AF35">
        <v>0</v>
      </c>
      <c r="AG35">
        <v>0</v>
      </c>
      <c r="AH35">
        <v>0</v>
      </c>
      <c r="AI35">
        <v>0</v>
      </c>
      <c r="AJ35">
        <v>0</v>
      </c>
      <c r="AK35">
        <v>0</v>
      </c>
      <c r="AL35">
        <v>0</v>
      </c>
      <c r="AM35">
        <v>0</v>
      </c>
      <c r="AN35">
        <v>0</v>
      </c>
      <c r="AO35">
        <v>0</v>
      </c>
      <c r="AP35">
        <v>0</v>
      </c>
      <c r="AQ35">
        <v>0</v>
      </c>
      <c r="AR35">
        <v>0</v>
      </c>
      <c r="AS35">
        <v>0</v>
      </c>
      <c r="AT35">
        <v>0</v>
      </c>
      <c r="AU35">
        <v>1</v>
      </c>
      <c r="AV35">
        <v>0</v>
      </c>
      <c r="AW35">
        <v>0</v>
      </c>
      <c r="AX35">
        <v>0</v>
      </c>
      <c r="AY35">
        <v>0</v>
      </c>
      <c r="AZ35">
        <v>0</v>
      </c>
      <c r="BB35" t="s">
        <v>2616</v>
      </c>
      <c r="BD35" t="s">
        <v>2650</v>
      </c>
      <c r="BE35" t="s">
        <v>2618</v>
      </c>
      <c r="BF35">
        <v>0</v>
      </c>
      <c r="BG35">
        <v>0</v>
      </c>
      <c r="BH35">
        <v>0</v>
      </c>
      <c r="BI35">
        <v>0</v>
      </c>
      <c r="BJ35">
        <v>0</v>
      </c>
      <c r="BK35">
        <v>0</v>
      </c>
      <c r="BL35">
        <v>0</v>
      </c>
      <c r="BM35">
        <v>0</v>
      </c>
      <c r="BN35">
        <v>0</v>
      </c>
      <c r="BO35">
        <v>0</v>
      </c>
      <c r="BP35">
        <v>0</v>
      </c>
      <c r="BQ35">
        <v>1</v>
      </c>
      <c r="BR35">
        <v>0</v>
      </c>
      <c r="BS35">
        <v>0</v>
      </c>
      <c r="BT35">
        <v>0</v>
      </c>
      <c r="BU35">
        <v>0</v>
      </c>
      <c r="BV35">
        <v>0</v>
      </c>
      <c r="BX35">
        <v>2</v>
      </c>
      <c r="BY35">
        <v>7</v>
      </c>
      <c r="CA35" t="s">
        <v>2738</v>
      </c>
      <c r="CB35">
        <v>0</v>
      </c>
      <c r="CC35">
        <v>0</v>
      </c>
      <c r="CD35">
        <v>0</v>
      </c>
      <c r="CE35">
        <v>0</v>
      </c>
      <c r="CF35">
        <v>0</v>
      </c>
      <c r="CG35">
        <v>0</v>
      </c>
      <c r="CH35">
        <v>0</v>
      </c>
      <c r="CI35">
        <v>0</v>
      </c>
      <c r="CJ35">
        <v>0</v>
      </c>
      <c r="CK35">
        <v>0</v>
      </c>
      <c r="CL35">
        <v>0</v>
      </c>
      <c r="CM35">
        <v>0</v>
      </c>
      <c r="CN35">
        <v>0</v>
      </c>
      <c r="CO35">
        <v>1</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t="s">
        <v>2621</v>
      </c>
      <c r="DS35">
        <v>1983</v>
      </c>
      <c r="DT35" t="s">
        <v>2650</v>
      </c>
      <c r="DU35" t="s">
        <v>2618</v>
      </c>
      <c r="DV35">
        <v>0</v>
      </c>
      <c r="DW35">
        <v>0</v>
      </c>
      <c r="DX35">
        <v>0</v>
      </c>
      <c r="DY35">
        <v>0</v>
      </c>
      <c r="DZ35">
        <v>0</v>
      </c>
      <c r="EA35">
        <v>0</v>
      </c>
      <c r="EB35">
        <v>0</v>
      </c>
      <c r="EC35">
        <v>0</v>
      </c>
      <c r="ED35">
        <v>0</v>
      </c>
      <c r="EE35">
        <v>0</v>
      </c>
      <c r="EF35">
        <v>0</v>
      </c>
      <c r="EG35">
        <v>1</v>
      </c>
      <c r="EH35">
        <v>0</v>
      </c>
      <c r="EI35">
        <v>0</v>
      </c>
      <c r="EJ35">
        <v>0</v>
      </c>
      <c r="EK35">
        <v>0</v>
      </c>
      <c r="EL35">
        <v>0</v>
      </c>
      <c r="OS35" t="s">
        <v>2623</v>
      </c>
      <c r="OT35">
        <v>0</v>
      </c>
      <c r="OU35">
        <v>0</v>
      </c>
      <c r="OV35">
        <v>0</v>
      </c>
      <c r="OW35">
        <v>0</v>
      </c>
      <c r="OX35">
        <v>0</v>
      </c>
      <c r="OY35">
        <v>0</v>
      </c>
      <c r="OZ35">
        <v>0</v>
      </c>
      <c r="PA35">
        <v>0</v>
      </c>
      <c r="PB35">
        <v>0</v>
      </c>
      <c r="PC35">
        <v>0</v>
      </c>
      <c r="PD35">
        <v>0</v>
      </c>
      <c r="PE35">
        <v>0</v>
      </c>
      <c r="PF35">
        <v>0</v>
      </c>
      <c r="PG35">
        <v>0</v>
      </c>
      <c r="PH35">
        <v>0</v>
      </c>
      <c r="PI35">
        <v>0</v>
      </c>
      <c r="PJ35">
        <v>0</v>
      </c>
      <c r="PK35">
        <v>0</v>
      </c>
      <c r="PL35">
        <v>0</v>
      </c>
      <c r="PM35">
        <v>0</v>
      </c>
      <c r="PN35">
        <v>0</v>
      </c>
      <c r="PO35">
        <v>0</v>
      </c>
      <c r="PP35">
        <v>0</v>
      </c>
      <c r="PQ35">
        <v>0</v>
      </c>
      <c r="PR35">
        <v>0</v>
      </c>
      <c r="PS35">
        <v>0</v>
      </c>
      <c r="PT35">
        <v>0</v>
      </c>
      <c r="PU35">
        <v>0</v>
      </c>
      <c r="PV35">
        <v>0</v>
      </c>
      <c r="PW35">
        <v>0</v>
      </c>
      <c r="PX35">
        <v>0</v>
      </c>
      <c r="PY35">
        <v>1</v>
      </c>
      <c r="PZ35">
        <v>0</v>
      </c>
      <c r="QA35">
        <v>0</v>
      </c>
      <c r="QB35">
        <v>0</v>
      </c>
      <c r="QC35">
        <v>0</v>
      </c>
      <c r="QD35">
        <v>0</v>
      </c>
      <c r="QE35">
        <v>0</v>
      </c>
      <c r="QF35">
        <v>0</v>
      </c>
      <c r="QG35">
        <v>0</v>
      </c>
      <c r="QH35">
        <v>0</v>
      </c>
      <c r="QI35">
        <v>0</v>
      </c>
      <c r="QJ35" t="s">
        <v>2621</v>
      </c>
      <c r="QK35">
        <v>16</v>
      </c>
      <c r="QL35" t="s">
        <v>2626</v>
      </c>
      <c r="QM35">
        <v>0</v>
      </c>
      <c r="QN35">
        <v>0</v>
      </c>
      <c r="QO35">
        <v>0</v>
      </c>
      <c r="QP35">
        <v>0</v>
      </c>
      <c r="QQ35">
        <v>0</v>
      </c>
      <c r="QR35">
        <v>0</v>
      </c>
      <c r="QS35">
        <v>0</v>
      </c>
      <c r="QT35">
        <v>0</v>
      </c>
      <c r="QU35">
        <v>0</v>
      </c>
      <c r="QV35">
        <v>0</v>
      </c>
      <c r="QW35">
        <v>0</v>
      </c>
      <c r="QX35">
        <v>0</v>
      </c>
      <c r="QY35">
        <v>0</v>
      </c>
      <c r="QZ35">
        <v>0</v>
      </c>
      <c r="RA35">
        <v>0</v>
      </c>
      <c r="RB35">
        <v>1</v>
      </c>
      <c r="RC35">
        <v>0</v>
      </c>
      <c r="RF35" t="s">
        <v>2649</v>
      </c>
      <c r="RG35">
        <v>0</v>
      </c>
      <c r="RH35">
        <v>0</v>
      </c>
      <c r="RI35">
        <v>0</v>
      </c>
      <c r="RJ35">
        <v>0</v>
      </c>
      <c r="RK35">
        <v>0</v>
      </c>
      <c r="RL35">
        <v>0</v>
      </c>
      <c r="RM35">
        <v>0</v>
      </c>
      <c r="RN35">
        <v>0</v>
      </c>
      <c r="RO35">
        <v>0</v>
      </c>
      <c r="RP35">
        <v>0</v>
      </c>
      <c r="RQ35">
        <v>0</v>
      </c>
      <c r="RR35">
        <v>0</v>
      </c>
      <c r="RS35">
        <v>0</v>
      </c>
      <c r="RT35">
        <v>0</v>
      </c>
      <c r="RU35">
        <v>0</v>
      </c>
      <c r="RV35">
        <v>0</v>
      </c>
      <c r="RW35">
        <v>0</v>
      </c>
      <c r="RX35">
        <v>0</v>
      </c>
      <c r="RY35">
        <v>0</v>
      </c>
      <c r="RZ35">
        <v>0</v>
      </c>
      <c r="SA35">
        <v>0</v>
      </c>
      <c r="SB35">
        <v>0</v>
      </c>
      <c r="SC35">
        <v>0</v>
      </c>
      <c r="SD35">
        <v>0</v>
      </c>
      <c r="SE35">
        <v>0</v>
      </c>
      <c r="SF35">
        <v>0</v>
      </c>
      <c r="SG35">
        <v>0</v>
      </c>
      <c r="SH35">
        <v>0</v>
      </c>
      <c r="SI35">
        <v>0</v>
      </c>
      <c r="SJ35">
        <v>0</v>
      </c>
      <c r="SK35">
        <v>0</v>
      </c>
      <c r="SL35">
        <v>0</v>
      </c>
      <c r="SM35">
        <v>1</v>
      </c>
      <c r="SN35">
        <v>0</v>
      </c>
      <c r="SO35">
        <v>0</v>
      </c>
      <c r="SP35">
        <v>0</v>
      </c>
      <c r="SQ35">
        <v>0</v>
      </c>
      <c r="SR35">
        <v>0</v>
      </c>
      <c r="SS35">
        <v>0</v>
      </c>
      <c r="ST35">
        <v>0</v>
      </c>
      <c r="SU35">
        <v>0</v>
      </c>
      <c r="SV35">
        <v>0</v>
      </c>
      <c r="SW35" t="s">
        <v>2614</v>
      </c>
      <c r="SX35">
        <v>13</v>
      </c>
      <c r="SY35" t="s">
        <v>2624</v>
      </c>
      <c r="SZ35">
        <v>0</v>
      </c>
      <c r="TA35">
        <v>0</v>
      </c>
      <c r="TB35">
        <v>0</v>
      </c>
      <c r="TC35">
        <v>0</v>
      </c>
      <c r="TD35">
        <v>0</v>
      </c>
      <c r="TE35">
        <v>0</v>
      </c>
      <c r="TF35">
        <v>0</v>
      </c>
      <c r="TG35">
        <v>0</v>
      </c>
      <c r="TH35">
        <v>1</v>
      </c>
      <c r="TI35">
        <v>0</v>
      </c>
      <c r="TJ35">
        <v>0</v>
      </c>
      <c r="TK35">
        <v>0</v>
      </c>
      <c r="TL35">
        <v>0</v>
      </c>
      <c r="TM35">
        <v>0</v>
      </c>
      <c r="TN35">
        <v>0</v>
      </c>
      <c r="TO35">
        <v>0</v>
      </c>
      <c r="TP35">
        <v>0</v>
      </c>
      <c r="TQ35" t="s">
        <v>2667</v>
      </c>
      <c r="TS35" t="s">
        <v>2649</v>
      </c>
      <c r="TT35">
        <v>0</v>
      </c>
      <c r="TU35">
        <v>0</v>
      </c>
      <c r="TV35">
        <v>0</v>
      </c>
      <c r="TW35">
        <v>0</v>
      </c>
      <c r="TX35">
        <v>0</v>
      </c>
      <c r="TY35">
        <v>0</v>
      </c>
      <c r="TZ35">
        <v>0</v>
      </c>
      <c r="UA35">
        <v>0</v>
      </c>
      <c r="UB35">
        <v>0</v>
      </c>
      <c r="UC35">
        <v>0</v>
      </c>
      <c r="UD35">
        <v>0</v>
      </c>
      <c r="UE35">
        <v>0</v>
      </c>
      <c r="UF35">
        <v>0</v>
      </c>
      <c r="UG35">
        <v>0</v>
      </c>
      <c r="UH35">
        <v>0</v>
      </c>
      <c r="UI35">
        <v>0</v>
      </c>
      <c r="UJ35">
        <v>0</v>
      </c>
      <c r="UK35">
        <v>0</v>
      </c>
      <c r="UL35">
        <v>0</v>
      </c>
      <c r="UM35">
        <v>0</v>
      </c>
      <c r="UN35">
        <v>0</v>
      </c>
      <c r="UO35">
        <v>0</v>
      </c>
      <c r="UP35">
        <v>0</v>
      </c>
      <c r="UQ35">
        <v>0</v>
      </c>
      <c r="UR35">
        <v>0</v>
      </c>
      <c r="US35">
        <v>0</v>
      </c>
      <c r="UT35">
        <v>0</v>
      </c>
      <c r="UU35">
        <v>0</v>
      </c>
      <c r="UV35">
        <v>0</v>
      </c>
      <c r="UW35">
        <v>0</v>
      </c>
      <c r="UX35">
        <v>0</v>
      </c>
      <c r="UY35">
        <v>0</v>
      </c>
      <c r="UZ35">
        <v>1</v>
      </c>
      <c r="VA35">
        <v>0</v>
      </c>
      <c r="VB35">
        <v>0</v>
      </c>
      <c r="VC35">
        <v>0</v>
      </c>
      <c r="VD35">
        <v>0</v>
      </c>
      <c r="VE35">
        <v>0</v>
      </c>
      <c r="VF35">
        <v>0</v>
      </c>
      <c r="VG35">
        <v>0</v>
      </c>
      <c r="VH35">
        <v>0</v>
      </c>
      <c r="VI35">
        <v>0</v>
      </c>
      <c r="VJ35" t="s">
        <v>2614</v>
      </c>
      <c r="VK35">
        <v>12</v>
      </c>
      <c r="VL35" t="s">
        <v>2624</v>
      </c>
      <c r="VM35">
        <v>0</v>
      </c>
      <c r="VN35">
        <v>0</v>
      </c>
      <c r="VO35">
        <v>0</v>
      </c>
      <c r="VP35">
        <v>0</v>
      </c>
      <c r="VQ35">
        <v>0</v>
      </c>
      <c r="VR35">
        <v>0</v>
      </c>
      <c r="VS35">
        <v>0</v>
      </c>
      <c r="VT35">
        <v>0</v>
      </c>
      <c r="VU35">
        <v>1</v>
      </c>
      <c r="VV35">
        <v>0</v>
      </c>
      <c r="VW35">
        <v>0</v>
      </c>
      <c r="VX35">
        <v>0</v>
      </c>
      <c r="VY35">
        <v>0</v>
      </c>
      <c r="VZ35">
        <v>0</v>
      </c>
      <c r="WA35">
        <v>0</v>
      </c>
      <c r="WB35">
        <v>0</v>
      </c>
      <c r="WC35">
        <v>0</v>
      </c>
      <c r="WD35" t="s">
        <v>2667</v>
      </c>
      <c r="WF35" t="s">
        <v>2649</v>
      </c>
      <c r="WG35">
        <v>0</v>
      </c>
      <c r="WH35">
        <v>0</v>
      </c>
      <c r="WI35">
        <v>0</v>
      </c>
      <c r="WJ35">
        <v>0</v>
      </c>
      <c r="WK35">
        <v>0</v>
      </c>
      <c r="WL35">
        <v>0</v>
      </c>
      <c r="WM35">
        <v>0</v>
      </c>
      <c r="WN35">
        <v>0</v>
      </c>
      <c r="WO35">
        <v>0</v>
      </c>
      <c r="WP35">
        <v>0</v>
      </c>
      <c r="WQ35">
        <v>0</v>
      </c>
      <c r="WR35">
        <v>0</v>
      </c>
      <c r="WS35">
        <v>0</v>
      </c>
      <c r="WT35">
        <v>0</v>
      </c>
      <c r="WU35">
        <v>0</v>
      </c>
      <c r="WV35">
        <v>0</v>
      </c>
      <c r="WW35">
        <v>0</v>
      </c>
      <c r="WX35">
        <v>0</v>
      </c>
      <c r="WY35">
        <v>0</v>
      </c>
      <c r="WZ35">
        <v>0</v>
      </c>
      <c r="XA35">
        <v>0</v>
      </c>
      <c r="XB35">
        <v>0</v>
      </c>
      <c r="XC35">
        <v>0</v>
      </c>
      <c r="XD35">
        <v>0</v>
      </c>
      <c r="XE35">
        <v>0</v>
      </c>
      <c r="XF35">
        <v>0</v>
      </c>
      <c r="XG35">
        <v>0</v>
      </c>
      <c r="XH35">
        <v>0</v>
      </c>
      <c r="XI35">
        <v>0</v>
      </c>
      <c r="XJ35">
        <v>0</v>
      </c>
      <c r="XK35">
        <v>0</v>
      </c>
      <c r="XL35">
        <v>0</v>
      </c>
      <c r="XM35">
        <v>1</v>
      </c>
      <c r="XN35">
        <v>0</v>
      </c>
      <c r="XO35">
        <v>0</v>
      </c>
      <c r="XP35">
        <v>0</v>
      </c>
      <c r="XQ35">
        <v>0</v>
      </c>
      <c r="XR35">
        <v>0</v>
      </c>
      <c r="XS35">
        <v>0</v>
      </c>
      <c r="XT35">
        <v>0</v>
      </c>
      <c r="XU35">
        <v>0</v>
      </c>
      <c r="XV35">
        <v>0</v>
      </c>
      <c r="XW35" t="s">
        <v>2621</v>
      </c>
      <c r="XX35">
        <v>10</v>
      </c>
      <c r="XY35" t="s">
        <v>2624</v>
      </c>
      <c r="XZ35">
        <v>0</v>
      </c>
      <c r="YA35">
        <v>0</v>
      </c>
      <c r="YB35">
        <v>0</v>
      </c>
      <c r="YC35">
        <v>0</v>
      </c>
      <c r="YD35">
        <v>0</v>
      </c>
      <c r="YE35">
        <v>0</v>
      </c>
      <c r="YF35">
        <v>0</v>
      </c>
      <c r="YG35">
        <v>0</v>
      </c>
      <c r="YH35">
        <v>1</v>
      </c>
      <c r="YI35">
        <v>0</v>
      </c>
      <c r="YJ35">
        <v>0</v>
      </c>
      <c r="YK35">
        <v>0</v>
      </c>
      <c r="YL35">
        <v>0</v>
      </c>
      <c r="YM35">
        <v>0</v>
      </c>
      <c r="YN35">
        <v>0</v>
      </c>
      <c r="YO35">
        <v>0</v>
      </c>
      <c r="YP35">
        <v>0</v>
      </c>
      <c r="YS35" t="s">
        <v>2623</v>
      </c>
      <c r="YT35">
        <v>0</v>
      </c>
      <c r="YU35">
        <v>0</v>
      </c>
      <c r="YV35">
        <v>0</v>
      </c>
      <c r="YW35">
        <v>0</v>
      </c>
      <c r="YX35">
        <v>0</v>
      </c>
      <c r="YY35">
        <v>0</v>
      </c>
      <c r="YZ35">
        <v>0</v>
      </c>
      <c r="ZA35">
        <v>0</v>
      </c>
      <c r="ZB35">
        <v>0</v>
      </c>
      <c r="ZC35">
        <v>0</v>
      </c>
      <c r="ZD35">
        <v>0</v>
      </c>
      <c r="ZE35">
        <v>0</v>
      </c>
      <c r="ZF35">
        <v>0</v>
      </c>
      <c r="ZG35">
        <v>0</v>
      </c>
      <c r="ZH35">
        <v>0</v>
      </c>
      <c r="ZI35">
        <v>0</v>
      </c>
      <c r="ZJ35">
        <v>0</v>
      </c>
      <c r="ZK35">
        <v>0</v>
      </c>
      <c r="ZL35">
        <v>0</v>
      </c>
      <c r="ZM35">
        <v>0</v>
      </c>
      <c r="ZN35">
        <v>0</v>
      </c>
      <c r="ZO35">
        <v>0</v>
      </c>
      <c r="ZP35">
        <v>0</v>
      </c>
      <c r="ZQ35">
        <v>0</v>
      </c>
      <c r="ZR35">
        <v>0</v>
      </c>
      <c r="ZS35">
        <v>0</v>
      </c>
      <c r="ZT35">
        <v>0</v>
      </c>
      <c r="ZU35">
        <v>0</v>
      </c>
      <c r="ZV35">
        <v>0</v>
      </c>
      <c r="ZW35">
        <v>0</v>
      </c>
      <c r="ZX35">
        <v>0</v>
      </c>
      <c r="ZY35">
        <v>1</v>
      </c>
      <c r="ZZ35">
        <v>0</v>
      </c>
      <c r="AAA35">
        <v>0</v>
      </c>
      <c r="AAB35">
        <v>0</v>
      </c>
      <c r="AAC35">
        <v>0</v>
      </c>
      <c r="AAD35">
        <v>0</v>
      </c>
      <c r="AAE35">
        <v>0</v>
      </c>
      <c r="AAF35">
        <v>0</v>
      </c>
      <c r="AAG35">
        <v>0</v>
      </c>
      <c r="AAH35">
        <v>0</v>
      </c>
      <c r="AAI35">
        <v>0</v>
      </c>
      <c r="AAJ35" t="s">
        <v>2621</v>
      </c>
      <c r="AAK35">
        <v>8</v>
      </c>
      <c r="AAL35" t="s">
        <v>2624</v>
      </c>
      <c r="AAM35">
        <v>0</v>
      </c>
      <c r="AAN35">
        <v>0</v>
      </c>
      <c r="AAO35">
        <v>0</v>
      </c>
      <c r="AAP35">
        <v>0</v>
      </c>
      <c r="AAQ35">
        <v>0</v>
      </c>
      <c r="AAR35">
        <v>0</v>
      </c>
      <c r="AAS35">
        <v>0</v>
      </c>
      <c r="AAT35">
        <v>0</v>
      </c>
      <c r="AAU35">
        <v>1</v>
      </c>
      <c r="AAV35">
        <v>0</v>
      </c>
      <c r="AAW35">
        <v>0</v>
      </c>
      <c r="AAX35">
        <v>0</v>
      </c>
      <c r="AAY35">
        <v>0</v>
      </c>
      <c r="AAZ35">
        <v>0</v>
      </c>
      <c r="ABA35">
        <v>0</v>
      </c>
      <c r="ABB35">
        <v>0</v>
      </c>
      <c r="ABC35">
        <v>0</v>
      </c>
      <c r="ABD35" t="s">
        <v>2667</v>
      </c>
      <c r="ABF35" t="s">
        <v>2623</v>
      </c>
      <c r="ABG35">
        <v>0</v>
      </c>
      <c r="ABH35">
        <v>0</v>
      </c>
      <c r="ABI35">
        <v>0</v>
      </c>
      <c r="ABJ35">
        <v>0</v>
      </c>
      <c r="ABK35">
        <v>0</v>
      </c>
      <c r="ABL35">
        <v>0</v>
      </c>
      <c r="ABM35">
        <v>0</v>
      </c>
      <c r="ABN35">
        <v>0</v>
      </c>
      <c r="ABO35">
        <v>0</v>
      </c>
      <c r="ABP35">
        <v>0</v>
      </c>
      <c r="ABQ35">
        <v>0</v>
      </c>
      <c r="ABR35">
        <v>0</v>
      </c>
      <c r="ABS35">
        <v>0</v>
      </c>
      <c r="ABT35">
        <v>0</v>
      </c>
      <c r="ABU35">
        <v>0</v>
      </c>
      <c r="ABV35">
        <v>0</v>
      </c>
      <c r="ABW35">
        <v>0</v>
      </c>
      <c r="ABX35">
        <v>0</v>
      </c>
      <c r="ABY35">
        <v>0</v>
      </c>
      <c r="ABZ35">
        <v>0</v>
      </c>
      <c r="ACA35">
        <v>0</v>
      </c>
      <c r="ACB35">
        <v>0</v>
      </c>
      <c r="ACC35">
        <v>0</v>
      </c>
      <c r="ACD35">
        <v>0</v>
      </c>
      <c r="ACE35">
        <v>0</v>
      </c>
      <c r="ACF35">
        <v>0</v>
      </c>
      <c r="ACG35">
        <v>0</v>
      </c>
      <c r="ACH35">
        <v>0</v>
      </c>
      <c r="ACI35">
        <v>0</v>
      </c>
      <c r="ACJ35">
        <v>0</v>
      </c>
      <c r="ACK35">
        <v>0</v>
      </c>
      <c r="ACL35">
        <v>1</v>
      </c>
      <c r="ACM35">
        <v>0</v>
      </c>
      <c r="ACN35">
        <v>0</v>
      </c>
      <c r="ACO35">
        <v>0</v>
      </c>
      <c r="ACP35">
        <v>0</v>
      </c>
      <c r="ACQ35">
        <v>0</v>
      </c>
      <c r="ACR35">
        <v>0</v>
      </c>
      <c r="ACS35">
        <v>0</v>
      </c>
      <c r="ACT35">
        <v>0</v>
      </c>
      <c r="ACU35">
        <v>0</v>
      </c>
      <c r="ACV35">
        <v>0</v>
      </c>
      <c r="ACW35" t="s">
        <v>2621</v>
      </c>
      <c r="ACX35">
        <v>5</v>
      </c>
      <c r="ADS35" t="s">
        <v>2649</v>
      </c>
      <c r="ADT35">
        <v>0</v>
      </c>
      <c r="ADU35">
        <v>0</v>
      </c>
      <c r="ADV35">
        <v>0</v>
      </c>
      <c r="ADW35">
        <v>0</v>
      </c>
      <c r="ADX35">
        <v>0</v>
      </c>
      <c r="ADY35">
        <v>0</v>
      </c>
      <c r="ADZ35">
        <v>0</v>
      </c>
      <c r="AEA35">
        <v>0</v>
      </c>
      <c r="AEB35">
        <v>0</v>
      </c>
      <c r="AEC35">
        <v>0</v>
      </c>
      <c r="AED35">
        <v>0</v>
      </c>
      <c r="AEE35">
        <v>0</v>
      </c>
      <c r="AEF35">
        <v>0</v>
      </c>
      <c r="AEG35">
        <v>0</v>
      </c>
      <c r="AEH35">
        <v>0</v>
      </c>
      <c r="AEI35">
        <v>0</v>
      </c>
      <c r="AEJ35">
        <v>0</v>
      </c>
      <c r="AEK35">
        <v>0</v>
      </c>
      <c r="AEL35">
        <v>0</v>
      </c>
      <c r="AEM35">
        <v>0</v>
      </c>
      <c r="AEN35">
        <v>0</v>
      </c>
      <c r="AEO35">
        <v>0</v>
      </c>
      <c r="AEP35">
        <v>0</v>
      </c>
      <c r="AEQ35">
        <v>0</v>
      </c>
      <c r="AER35">
        <v>0</v>
      </c>
      <c r="AES35">
        <v>0</v>
      </c>
      <c r="AET35">
        <v>0</v>
      </c>
      <c r="AEU35">
        <v>0</v>
      </c>
      <c r="AEV35">
        <v>0</v>
      </c>
      <c r="AEW35">
        <v>0</v>
      </c>
      <c r="AEX35">
        <v>0</v>
      </c>
      <c r="AEY35">
        <v>0</v>
      </c>
      <c r="AEZ35">
        <v>1</v>
      </c>
      <c r="AFA35">
        <v>0</v>
      </c>
      <c r="AFB35">
        <v>0</v>
      </c>
      <c r="AFC35">
        <v>0</v>
      </c>
      <c r="AFD35">
        <v>0</v>
      </c>
      <c r="AFE35">
        <v>0</v>
      </c>
      <c r="AFF35">
        <v>0</v>
      </c>
      <c r="AFG35">
        <v>0</v>
      </c>
      <c r="AFH35">
        <v>0</v>
      </c>
      <c r="AFI35">
        <v>0</v>
      </c>
      <c r="AFJ35" t="s">
        <v>2614</v>
      </c>
      <c r="AFK35">
        <v>1</v>
      </c>
      <c r="AFL35" t="s">
        <v>2627</v>
      </c>
      <c r="AFO35" t="s">
        <v>2627</v>
      </c>
      <c r="AFR35" t="s">
        <v>2627</v>
      </c>
      <c r="AFU35" t="s">
        <v>2627</v>
      </c>
      <c r="AFY35" t="s">
        <v>2613</v>
      </c>
      <c r="AFZ35" t="s">
        <v>2744</v>
      </c>
      <c r="AGA35" t="s">
        <v>2613</v>
      </c>
      <c r="AGB35" t="s">
        <v>2613</v>
      </c>
      <c r="AGC35" t="s">
        <v>2627</v>
      </c>
      <c r="AGD35" t="s">
        <v>2682</v>
      </c>
      <c r="AGE35">
        <v>4</v>
      </c>
      <c r="AGF35">
        <v>0</v>
      </c>
      <c r="AGI35" t="s">
        <v>2630</v>
      </c>
      <c r="AGJ35" t="s">
        <v>2627</v>
      </c>
      <c r="AGN35">
        <v>5</v>
      </c>
      <c r="AGO35">
        <v>0</v>
      </c>
      <c r="AGQ35" t="s">
        <v>2627</v>
      </c>
      <c r="AGU35">
        <v>0</v>
      </c>
      <c r="AGV35">
        <v>0</v>
      </c>
      <c r="AGZ35">
        <v>0</v>
      </c>
      <c r="AHC35">
        <v>0</v>
      </c>
      <c r="AHD35">
        <v>0</v>
      </c>
      <c r="AHG35">
        <v>4</v>
      </c>
      <c r="AHH35">
        <v>1</v>
      </c>
      <c r="AHI35" t="s">
        <v>2636</v>
      </c>
      <c r="AHJ35" t="s">
        <v>2627</v>
      </c>
      <c r="AHM35">
        <v>10</v>
      </c>
      <c r="AHN35" t="s">
        <v>2627</v>
      </c>
      <c r="AHP35">
        <v>3</v>
      </c>
      <c r="AHQ35">
        <v>25</v>
      </c>
      <c r="AHR35">
        <v>0</v>
      </c>
      <c r="AHS35">
        <v>0</v>
      </c>
      <c r="AHT35">
        <v>0</v>
      </c>
      <c r="AHU35">
        <v>0</v>
      </c>
      <c r="AHV35">
        <v>3</v>
      </c>
      <c r="AHW35">
        <v>0</v>
      </c>
      <c r="AHX35">
        <v>0</v>
      </c>
      <c r="AIS35" t="s">
        <v>2683</v>
      </c>
      <c r="AIT35" t="s">
        <v>2627</v>
      </c>
      <c r="AIX35">
        <v>2</v>
      </c>
      <c r="AIY35">
        <v>0</v>
      </c>
      <c r="AJA35" t="s">
        <v>2627</v>
      </c>
      <c r="AJE35">
        <v>0</v>
      </c>
      <c r="AJF35">
        <v>0</v>
      </c>
      <c r="AJJ35">
        <v>0</v>
      </c>
      <c r="AJN35">
        <v>0</v>
      </c>
      <c r="AJQ35">
        <v>5</v>
      </c>
      <c r="AJR35">
        <v>10</v>
      </c>
      <c r="AJS35" t="s">
        <v>2636</v>
      </c>
      <c r="AJT35" t="s">
        <v>2627</v>
      </c>
      <c r="AJW35">
        <v>5</v>
      </c>
      <c r="AJX35" t="s">
        <v>2627</v>
      </c>
      <c r="AJZ35">
        <v>2</v>
      </c>
      <c r="AKA35">
        <v>50</v>
      </c>
      <c r="AKB35">
        <v>0</v>
      </c>
      <c r="AKC35">
        <v>0</v>
      </c>
      <c r="AKD35">
        <v>0</v>
      </c>
      <c r="AKE35">
        <v>0</v>
      </c>
      <c r="AKF35">
        <v>2</v>
      </c>
      <c r="AKG35">
        <v>0</v>
      </c>
      <c r="AKH35">
        <v>0</v>
      </c>
      <c r="ALC35" t="s">
        <v>2632</v>
      </c>
      <c r="ALD35" t="s">
        <v>2613</v>
      </c>
      <c r="ALE35" t="s">
        <v>2693</v>
      </c>
      <c r="ALF35" t="s">
        <v>2627</v>
      </c>
      <c r="ALH35">
        <v>2</v>
      </c>
      <c r="ALI35">
        <v>76</v>
      </c>
      <c r="ALJ35">
        <v>60</v>
      </c>
      <c r="ALK35" t="s">
        <v>2613</v>
      </c>
      <c r="ALL35">
        <v>2</v>
      </c>
      <c r="ALM35" t="s">
        <v>2694</v>
      </c>
      <c r="ALN35">
        <v>50</v>
      </c>
      <c r="ALO35">
        <v>0</v>
      </c>
      <c r="ALP35">
        <v>0</v>
      </c>
      <c r="ALT35">
        <v>0</v>
      </c>
      <c r="ALX35">
        <v>0</v>
      </c>
      <c r="AMA35">
        <v>1</v>
      </c>
      <c r="AMB35">
        <v>25</v>
      </c>
      <c r="AMC35" t="s">
        <v>2631</v>
      </c>
      <c r="AMD35" t="s">
        <v>2627</v>
      </c>
      <c r="AMG35">
        <v>0</v>
      </c>
      <c r="AMJ35">
        <v>4</v>
      </c>
      <c r="AMK35">
        <v>50</v>
      </c>
      <c r="AML35">
        <v>0</v>
      </c>
      <c r="AMM35">
        <v>0</v>
      </c>
      <c r="AMN35">
        <v>0</v>
      </c>
      <c r="AMO35">
        <v>0</v>
      </c>
      <c r="AMP35">
        <v>4</v>
      </c>
      <c r="AMQ35">
        <v>0</v>
      </c>
      <c r="AMR35">
        <v>20</v>
      </c>
      <c r="AMS35">
        <v>0</v>
      </c>
      <c r="AMT35">
        <v>0</v>
      </c>
      <c r="AMU35">
        <v>0</v>
      </c>
      <c r="AMV35">
        <v>0</v>
      </c>
      <c r="AMW35">
        <v>0</v>
      </c>
      <c r="AMX35">
        <v>0</v>
      </c>
      <c r="AMY35">
        <v>0</v>
      </c>
      <c r="AMZ35">
        <v>0</v>
      </c>
      <c r="ANA35">
        <v>5</v>
      </c>
      <c r="ANM35" t="s">
        <v>2634</v>
      </c>
      <c r="ANN35" t="s">
        <v>2627</v>
      </c>
      <c r="ANR35">
        <v>2</v>
      </c>
      <c r="ANS35">
        <v>0</v>
      </c>
      <c r="ANU35" t="s">
        <v>2627</v>
      </c>
      <c r="ANY35">
        <v>0</v>
      </c>
      <c r="ANZ35">
        <v>0</v>
      </c>
      <c r="AOD35">
        <v>0</v>
      </c>
      <c r="AOH35">
        <v>0</v>
      </c>
      <c r="AOK35">
        <v>2</v>
      </c>
      <c r="AOL35">
        <v>50</v>
      </c>
      <c r="AOM35" t="s">
        <v>2635</v>
      </c>
      <c r="AON35" t="s">
        <v>2627</v>
      </c>
      <c r="AOQ35">
        <v>5</v>
      </c>
      <c r="AOR35" t="s">
        <v>2627</v>
      </c>
      <c r="AOT35">
        <v>0</v>
      </c>
      <c r="AZD35" t="s">
        <v>2613</v>
      </c>
      <c r="AZE35">
        <v>0</v>
      </c>
      <c r="AZF35">
        <v>0</v>
      </c>
      <c r="AZG35">
        <v>3</v>
      </c>
      <c r="AZH35">
        <v>0</v>
      </c>
      <c r="AZI35">
        <v>2</v>
      </c>
      <c r="AZJ35" t="s">
        <v>2613</v>
      </c>
      <c r="AZK35">
        <v>0</v>
      </c>
      <c r="AZL35">
        <v>0</v>
      </c>
      <c r="AZM35">
        <v>2</v>
      </c>
      <c r="AZN35">
        <v>0</v>
      </c>
      <c r="AZO35" t="s">
        <v>2627</v>
      </c>
      <c r="AZT35" t="s">
        <v>2657</v>
      </c>
      <c r="AZU35">
        <v>0</v>
      </c>
      <c r="AZV35">
        <v>0</v>
      </c>
      <c r="AZW35">
        <v>0</v>
      </c>
      <c r="AZX35">
        <v>0</v>
      </c>
      <c r="AZY35">
        <v>0</v>
      </c>
      <c r="AZZ35">
        <v>0</v>
      </c>
      <c r="BAA35">
        <v>0</v>
      </c>
      <c r="BAB35">
        <v>0</v>
      </c>
      <c r="BAC35">
        <v>0</v>
      </c>
      <c r="BAD35">
        <v>0</v>
      </c>
      <c r="BAE35">
        <v>0</v>
      </c>
      <c r="BAF35">
        <v>0</v>
      </c>
      <c r="BAG35">
        <v>0</v>
      </c>
      <c r="BAH35">
        <v>0</v>
      </c>
      <c r="BAI35">
        <v>0</v>
      </c>
      <c r="BAJ35">
        <v>0</v>
      </c>
      <c r="BAK35">
        <v>0</v>
      </c>
      <c r="BAL35">
        <v>0</v>
      </c>
      <c r="BAM35">
        <v>0</v>
      </c>
      <c r="BAN35">
        <v>0</v>
      </c>
      <c r="BAO35">
        <v>0</v>
      </c>
      <c r="BAP35">
        <v>0</v>
      </c>
      <c r="BAQ35">
        <v>0</v>
      </c>
      <c r="BAR35">
        <v>1</v>
      </c>
      <c r="BAS35">
        <v>0</v>
      </c>
      <c r="BAT35">
        <v>0</v>
      </c>
      <c r="BAU35">
        <v>0</v>
      </c>
      <c r="BAV35">
        <v>0</v>
      </c>
      <c r="BAW35">
        <v>0</v>
      </c>
      <c r="BAX35">
        <v>0</v>
      </c>
      <c r="BAY35">
        <v>0</v>
      </c>
      <c r="BAZ35">
        <v>0</v>
      </c>
      <c r="BBA35">
        <v>0</v>
      </c>
      <c r="BBB35">
        <v>0</v>
      </c>
      <c r="BCQ35">
        <v>0</v>
      </c>
      <c r="BCR35">
        <v>1</v>
      </c>
      <c r="BCS35">
        <v>0</v>
      </c>
      <c r="BCT35">
        <v>0</v>
      </c>
      <c r="BDX35">
        <v>0</v>
      </c>
      <c r="BFD35">
        <v>0</v>
      </c>
      <c r="BFJ35">
        <v>1</v>
      </c>
      <c r="BFL35">
        <v>1</v>
      </c>
      <c r="BFM35" t="s">
        <v>2636</v>
      </c>
      <c r="BFN35">
        <v>0</v>
      </c>
      <c r="BFO35">
        <v>0</v>
      </c>
      <c r="BFP35">
        <v>0</v>
      </c>
      <c r="BFQ35">
        <v>0</v>
      </c>
      <c r="BFR35">
        <v>0</v>
      </c>
      <c r="BFS35">
        <v>0</v>
      </c>
      <c r="BFT35">
        <v>0</v>
      </c>
      <c r="BFU35">
        <v>0</v>
      </c>
      <c r="BFV35">
        <v>0</v>
      </c>
      <c r="BFW35">
        <v>0</v>
      </c>
      <c r="BFX35">
        <v>0</v>
      </c>
      <c r="BFY35">
        <v>0</v>
      </c>
      <c r="BFZ35">
        <v>0</v>
      </c>
      <c r="BGA35">
        <v>0</v>
      </c>
      <c r="BGB35">
        <v>0</v>
      </c>
      <c r="BGC35">
        <v>1</v>
      </c>
      <c r="BGD35">
        <v>0</v>
      </c>
      <c r="BGE35">
        <v>1</v>
      </c>
      <c r="BGI35">
        <v>1</v>
      </c>
      <c r="BGJ35" t="s">
        <v>2627</v>
      </c>
      <c r="BGP35">
        <v>0</v>
      </c>
      <c r="BGV35">
        <v>1</v>
      </c>
      <c r="BGX35">
        <v>30</v>
      </c>
      <c r="BGY35" t="s">
        <v>2636</v>
      </c>
      <c r="BGZ35">
        <v>0</v>
      </c>
      <c r="BHA35">
        <v>0</v>
      </c>
      <c r="BHB35">
        <v>0</v>
      </c>
      <c r="BHC35">
        <v>0</v>
      </c>
      <c r="BHD35">
        <v>0</v>
      </c>
      <c r="BHE35">
        <v>0</v>
      </c>
      <c r="BHF35">
        <v>0</v>
      </c>
      <c r="BHG35">
        <v>0</v>
      </c>
      <c r="BHH35">
        <v>0</v>
      </c>
      <c r="BHI35">
        <v>0</v>
      </c>
      <c r="BHJ35">
        <v>0</v>
      </c>
      <c r="BHK35">
        <v>0</v>
      </c>
      <c r="BHL35">
        <v>0</v>
      </c>
      <c r="BHM35">
        <v>0</v>
      </c>
      <c r="BHN35">
        <v>0</v>
      </c>
      <c r="BHO35">
        <v>1</v>
      </c>
      <c r="BHP35">
        <v>0</v>
      </c>
      <c r="BHQ35">
        <v>30</v>
      </c>
      <c r="BHU35">
        <v>30</v>
      </c>
      <c r="BHV35" t="s">
        <v>2627</v>
      </c>
      <c r="BIB35">
        <v>0</v>
      </c>
      <c r="BIC35">
        <f t="shared" si="0"/>
        <v>0</v>
      </c>
      <c r="BIH35">
        <v>0</v>
      </c>
      <c r="BJG35">
        <v>6</v>
      </c>
      <c r="BJI35">
        <v>30</v>
      </c>
      <c r="BJJ35" t="s">
        <v>2703</v>
      </c>
      <c r="BJK35">
        <v>0</v>
      </c>
      <c r="BJL35">
        <v>0</v>
      </c>
      <c r="BJM35">
        <v>0</v>
      </c>
      <c r="BJN35">
        <v>0</v>
      </c>
      <c r="BJO35">
        <v>0</v>
      </c>
      <c r="BJP35">
        <v>0</v>
      </c>
      <c r="BJQ35">
        <v>0</v>
      </c>
      <c r="BJR35">
        <v>0</v>
      </c>
      <c r="BJS35">
        <v>0</v>
      </c>
      <c r="BJT35">
        <v>0</v>
      </c>
      <c r="BJU35">
        <v>0</v>
      </c>
      <c r="BJV35">
        <v>0</v>
      </c>
      <c r="BJW35">
        <v>1</v>
      </c>
      <c r="BJX35">
        <v>0</v>
      </c>
      <c r="BJY35">
        <v>0</v>
      </c>
      <c r="BJZ35">
        <v>1</v>
      </c>
      <c r="BKA35">
        <v>0</v>
      </c>
      <c r="BKB35">
        <v>30</v>
      </c>
      <c r="BKC35">
        <v>0</v>
      </c>
      <c r="BKF35">
        <v>30</v>
      </c>
      <c r="BKG35" t="s">
        <v>2627</v>
      </c>
      <c r="BKM35">
        <v>0</v>
      </c>
      <c r="BKN35">
        <f t="shared" si="1"/>
        <v>0</v>
      </c>
      <c r="BKS35">
        <v>0</v>
      </c>
      <c r="BLY35">
        <v>0</v>
      </c>
      <c r="BME35">
        <v>0</v>
      </c>
      <c r="BNK35">
        <v>0</v>
      </c>
      <c r="BNQ35">
        <v>4</v>
      </c>
      <c r="BNS35">
        <v>1</v>
      </c>
      <c r="BNT35" t="s">
        <v>2636</v>
      </c>
      <c r="BNU35">
        <v>0</v>
      </c>
      <c r="BNV35">
        <v>0</v>
      </c>
      <c r="BNW35">
        <v>0</v>
      </c>
      <c r="BNX35">
        <v>0</v>
      </c>
      <c r="BNY35">
        <v>0</v>
      </c>
      <c r="BNZ35">
        <v>0</v>
      </c>
      <c r="BOA35">
        <v>0</v>
      </c>
      <c r="BOB35">
        <v>0</v>
      </c>
      <c r="BOC35">
        <v>0</v>
      </c>
      <c r="BOD35">
        <v>0</v>
      </c>
      <c r="BOE35">
        <v>0</v>
      </c>
      <c r="BOF35">
        <v>0</v>
      </c>
      <c r="BOG35">
        <v>0</v>
      </c>
      <c r="BOH35">
        <v>0</v>
      </c>
      <c r="BOI35">
        <v>0</v>
      </c>
      <c r="BOJ35">
        <v>1</v>
      </c>
      <c r="BOK35">
        <v>0</v>
      </c>
      <c r="BOL35">
        <v>1</v>
      </c>
      <c r="BOP35">
        <v>1</v>
      </c>
      <c r="BOQ35" t="s">
        <v>2627</v>
      </c>
      <c r="BOW35">
        <v>0</v>
      </c>
      <c r="BOY35">
        <v>0</v>
      </c>
      <c r="BOZ35">
        <v>0</v>
      </c>
      <c r="BPA35">
        <v>0</v>
      </c>
      <c r="BPB35">
        <v>0</v>
      </c>
      <c r="BPC35">
        <v>5</v>
      </c>
      <c r="BPE35">
        <v>5</v>
      </c>
      <c r="BPF35" t="s">
        <v>2637</v>
      </c>
      <c r="BPG35">
        <v>0</v>
      </c>
      <c r="BPH35">
        <v>0</v>
      </c>
      <c r="BPI35">
        <v>0</v>
      </c>
      <c r="BPJ35">
        <v>0</v>
      </c>
      <c r="BPK35">
        <v>0</v>
      </c>
      <c r="BPL35">
        <v>0</v>
      </c>
      <c r="BPM35">
        <v>0</v>
      </c>
      <c r="BPN35">
        <v>0</v>
      </c>
      <c r="BPO35">
        <v>0</v>
      </c>
      <c r="BPP35">
        <v>0</v>
      </c>
      <c r="BPQ35">
        <v>0</v>
      </c>
      <c r="BPR35">
        <v>0</v>
      </c>
      <c r="BPS35">
        <v>1</v>
      </c>
      <c r="BPT35">
        <v>0</v>
      </c>
      <c r="BPU35">
        <v>0</v>
      </c>
      <c r="BPV35">
        <v>0</v>
      </c>
      <c r="BPW35">
        <v>0</v>
      </c>
      <c r="BPY35">
        <v>5</v>
      </c>
      <c r="BQB35">
        <v>5</v>
      </c>
      <c r="BQC35" t="s">
        <v>2627</v>
      </c>
      <c r="BQI35">
        <v>0</v>
      </c>
      <c r="BQO35">
        <v>3</v>
      </c>
      <c r="BQQ35">
        <v>100</v>
      </c>
      <c r="BQR35" t="s">
        <v>2636</v>
      </c>
      <c r="BQS35">
        <v>0</v>
      </c>
      <c r="BQT35">
        <v>0</v>
      </c>
      <c r="BQU35">
        <v>0</v>
      </c>
      <c r="BQV35">
        <v>0</v>
      </c>
      <c r="BQW35">
        <v>0</v>
      </c>
      <c r="BQX35">
        <v>0</v>
      </c>
      <c r="BQY35">
        <v>0</v>
      </c>
      <c r="BQZ35">
        <v>0</v>
      </c>
      <c r="BRA35">
        <v>0</v>
      </c>
      <c r="BRB35">
        <v>0</v>
      </c>
      <c r="BRC35">
        <v>0</v>
      </c>
      <c r="BRD35">
        <v>0</v>
      </c>
      <c r="BRE35">
        <v>0</v>
      </c>
      <c r="BRF35">
        <v>0</v>
      </c>
      <c r="BRG35">
        <v>0</v>
      </c>
      <c r="BRH35">
        <v>1</v>
      </c>
      <c r="BRI35">
        <v>0</v>
      </c>
      <c r="BRJ35">
        <v>100</v>
      </c>
      <c r="BRN35">
        <v>100</v>
      </c>
      <c r="BRO35" t="s">
        <v>2627</v>
      </c>
      <c r="BRV35">
        <v>0</v>
      </c>
      <c r="BRW35">
        <v>0</v>
      </c>
      <c r="BSC35">
        <v>0</v>
      </c>
      <c r="BTJ35">
        <v>0</v>
      </c>
      <c r="BTP35">
        <v>0</v>
      </c>
      <c r="BUO35">
        <v>7</v>
      </c>
      <c r="BUQ35">
        <v>10</v>
      </c>
      <c r="BUR35" t="s">
        <v>2636</v>
      </c>
      <c r="BUS35">
        <v>0</v>
      </c>
      <c r="BUT35">
        <v>0</v>
      </c>
      <c r="BUU35">
        <v>0</v>
      </c>
      <c r="BUV35">
        <v>0</v>
      </c>
      <c r="BUW35">
        <v>0</v>
      </c>
      <c r="BUX35">
        <v>0</v>
      </c>
      <c r="BUY35">
        <v>0</v>
      </c>
      <c r="BUZ35">
        <v>0</v>
      </c>
      <c r="BVA35">
        <v>0</v>
      </c>
      <c r="BVB35">
        <v>0</v>
      </c>
      <c r="BVC35">
        <v>0</v>
      </c>
      <c r="BVD35">
        <v>0</v>
      </c>
      <c r="BVE35">
        <v>0</v>
      </c>
      <c r="BVF35">
        <v>0</v>
      </c>
      <c r="BVG35">
        <v>0</v>
      </c>
      <c r="BVH35">
        <v>1</v>
      </c>
      <c r="BVI35">
        <v>0</v>
      </c>
      <c r="BVJ35">
        <v>10</v>
      </c>
      <c r="BVN35">
        <v>10</v>
      </c>
      <c r="BVO35" t="s">
        <v>2627</v>
      </c>
      <c r="BVP35">
        <v>0</v>
      </c>
      <c r="BVV35">
        <v>0</v>
      </c>
      <c r="BWU35">
        <v>1</v>
      </c>
      <c r="BWW35">
        <v>3</v>
      </c>
      <c r="BWX35" t="s">
        <v>2637</v>
      </c>
      <c r="BWY35">
        <v>0</v>
      </c>
      <c r="BWZ35">
        <v>0</v>
      </c>
      <c r="BXA35">
        <v>0</v>
      </c>
      <c r="BXB35">
        <v>0</v>
      </c>
      <c r="BXC35">
        <v>0</v>
      </c>
      <c r="BXD35">
        <v>0</v>
      </c>
      <c r="BXE35">
        <v>0</v>
      </c>
      <c r="BXF35">
        <v>0</v>
      </c>
      <c r="BXG35">
        <v>0</v>
      </c>
      <c r="BXH35">
        <v>0</v>
      </c>
      <c r="BXI35">
        <v>0</v>
      </c>
      <c r="BXJ35">
        <v>0</v>
      </c>
      <c r="BXK35">
        <v>1</v>
      </c>
      <c r="BXL35">
        <v>0</v>
      </c>
      <c r="BXM35">
        <v>0</v>
      </c>
      <c r="BXN35">
        <v>0</v>
      </c>
      <c r="BXO35">
        <v>0</v>
      </c>
      <c r="BXQ35">
        <v>3</v>
      </c>
      <c r="BXT35">
        <v>3</v>
      </c>
      <c r="BXU35" t="s">
        <v>2627</v>
      </c>
      <c r="BYA35">
        <v>0</v>
      </c>
      <c r="BYB35">
        <f t="shared" si="2"/>
        <v>0</v>
      </c>
      <c r="BYH35">
        <v>0</v>
      </c>
      <c r="CAL35">
        <v>0</v>
      </c>
      <c r="CAV35">
        <v>2</v>
      </c>
      <c r="CAX35">
        <v>14</v>
      </c>
      <c r="CAY35">
        <v>0</v>
      </c>
      <c r="CAZ35">
        <v>7</v>
      </c>
      <c r="CBA35">
        <v>0</v>
      </c>
      <c r="CBC35">
        <v>7</v>
      </c>
      <c r="CBD35">
        <v>3</v>
      </c>
      <c r="CBE35">
        <v>0</v>
      </c>
      <c r="CBF35">
        <v>2</v>
      </c>
      <c r="CBG35">
        <v>0</v>
      </c>
      <c r="CBH35">
        <v>0</v>
      </c>
      <c r="CBI35">
        <v>50</v>
      </c>
      <c r="CBJ35">
        <v>2</v>
      </c>
      <c r="CBK35">
        <v>9</v>
      </c>
      <c r="CBL35" t="s">
        <v>2627</v>
      </c>
      <c r="CBR35">
        <v>0</v>
      </c>
      <c r="CBX35">
        <v>0</v>
      </c>
      <c r="CCK35">
        <v>0</v>
      </c>
      <c r="CDA35" t="s">
        <v>2627</v>
      </c>
      <c r="CDL35">
        <v>1</v>
      </c>
      <c r="CDM35" t="s">
        <v>2658</v>
      </c>
      <c r="CDN35">
        <v>0</v>
      </c>
      <c r="CDO35">
        <v>0</v>
      </c>
      <c r="CDP35">
        <v>0</v>
      </c>
      <c r="CDQ35">
        <v>0</v>
      </c>
      <c r="CDR35">
        <v>0</v>
      </c>
      <c r="CDS35">
        <v>0</v>
      </c>
      <c r="CDT35">
        <v>0</v>
      </c>
      <c r="CDU35">
        <v>0</v>
      </c>
      <c r="CDV35">
        <v>0</v>
      </c>
      <c r="CDW35">
        <v>0</v>
      </c>
      <c r="CDX35">
        <v>0</v>
      </c>
      <c r="CDY35">
        <v>1</v>
      </c>
      <c r="CDZ35">
        <v>0</v>
      </c>
      <c r="CEA35">
        <v>0</v>
      </c>
      <c r="CEB35">
        <v>0</v>
      </c>
      <c r="CEC35">
        <v>0</v>
      </c>
      <c r="CED35">
        <v>0</v>
      </c>
      <c r="CEE35">
        <v>1</v>
      </c>
      <c r="CEI35">
        <v>0</v>
      </c>
      <c r="CEM35" t="s">
        <v>2695</v>
      </c>
      <c r="CEN35">
        <v>0</v>
      </c>
      <c r="CEO35" t="s">
        <v>2695</v>
      </c>
      <c r="CEP35">
        <v>0</v>
      </c>
      <c r="CEQ35">
        <v>0</v>
      </c>
      <c r="CEV35">
        <v>3</v>
      </c>
      <c r="CEW35">
        <v>0</v>
      </c>
      <c r="CEX35">
        <v>0</v>
      </c>
      <c r="CEY35">
        <v>0</v>
      </c>
      <c r="CEZ35">
        <v>3</v>
      </c>
      <c r="CFA35">
        <v>0</v>
      </c>
      <c r="CFB35">
        <v>0</v>
      </c>
      <c r="CFH35">
        <v>3</v>
      </c>
      <c r="CFI35">
        <v>0</v>
      </c>
      <c r="CFJ35">
        <v>0</v>
      </c>
      <c r="CFK35">
        <v>0</v>
      </c>
      <c r="CFL35">
        <v>3</v>
      </c>
      <c r="CFM35">
        <v>0</v>
      </c>
      <c r="CFN35">
        <v>0</v>
      </c>
      <c r="CFT35">
        <v>0</v>
      </c>
      <c r="CFZ35">
        <v>1</v>
      </c>
      <c r="CGA35">
        <v>0</v>
      </c>
      <c r="CGB35">
        <v>0</v>
      </c>
      <c r="CGC35">
        <v>0</v>
      </c>
      <c r="CGD35">
        <v>1</v>
      </c>
      <c r="CGE35">
        <v>0</v>
      </c>
      <c r="CGF35">
        <v>0</v>
      </c>
      <c r="CGL35">
        <v>1</v>
      </c>
      <c r="CGM35">
        <v>0</v>
      </c>
      <c r="CGN35">
        <v>0</v>
      </c>
      <c r="CGO35">
        <v>0</v>
      </c>
      <c r="CGP35">
        <v>0</v>
      </c>
      <c r="CGQ35">
        <v>1</v>
      </c>
      <c r="CGR35">
        <v>1</v>
      </c>
      <c r="CGS35">
        <v>0</v>
      </c>
      <c r="CGT35">
        <v>1</v>
      </c>
      <c r="CGU35">
        <v>0</v>
      </c>
      <c r="CGV35">
        <v>0</v>
      </c>
      <c r="CGW35">
        <v>0</v>
      </c>
      <c r="CGX35">
        <v>1</v>
      </c>
      <c r="CGY35">
        <v>0</v>
      </c>
      <c r="CGZ35">
        <v>0</v>
      </c>
      <c r="CHA35">
        <v>0</v>
      </c>
      <c r="CHB35">
        <v>0</v>
      </c>
      <c r="CHC35">
        <v>1</v>
      </c>
      <c r="CHD35">
        <v>3</v>
      </c>
      <c r="CHE35">
        <v>0</v>
      </c>
      <c r="CHF35">
        <v>3</v>
      </c>
      <c r="CHG35">
        <v>0</v>
      </c>
      <c r="CHH35">
        <v>0</v>
      </c>
      <c r="CHI35">
        <v>0</v>
      </c>
      <c r="CHJ35">
        <v>0</v>
      </c>
      <c r="CHP35">
        <v>0</v>
      </c>
      <c r="CHV35">
        <v>0</v>
      </c>
      <c r="CIB35">
        <v>2</v>
      </c>
      <c r="CIC35">
        <v>0</v>
      </c>
      <c r="CID35">
        <v>2</v>
      </c>
      <c r="CIE35">
        <v>0</v>
      </c>
      <c r="CIF35">
        <v>0</v>
      </c>
      <c r="CIG35">
        <v>0</v>
      </c>
      <c r="CIH35">
        <v>3</v>
      </c>
      <c r="CII35">
        <v>0</v>
      </c>
      <c r="CIJ35">
        <v>3</v>
      </c>
      <c r="CIK35">
        <v>0</v>
      </c>
      <c r="CIL35">
        <v>0</v>
      </c>
      <c r="CIM35">
        <v>0</v>
      </c>
      <c r="CIN35">
        <v>0</v>
      </c>
      <c r="CIT35">
        <v>1</v>
      </c>
      <c r="CIU35">
        <v>0</v>
      </c>
      <c r="CIV35">
        <v>0</v>
      </c>
      <c r="CIW35">
        <v>0</v>
      </c>
      <c r="CIX35">
        <v>1</v>
      </c>
      <c r="CIY35">
        <v>0</v>
      </c>
      <c r="CIZ35">
        <v>0</v>
      </c>
      <c r="CJF35">
        <v>2</v>
      </c>
      <c r="CJG35">
        <v>0</v>
      </c>
      <c r="CJH35">
        <v>5</v>
      </c>
      <c r="CJI35">
        <v>0</v>
      </c>
      <c r="CJJ35">
        <v>0</v>
      </c>
      <c r="CJK35">
        <v>0</v>
      </c>
      <c r="CJL35">
        <v>0</v>
      </c>
      <c r="CJM35">
        <v>5</v>
      </c>
      <c r="CJN35">
        <v>1</v>
      </c>
      <c r="CJO35">
        <v>0</v>
      </c>
      <c r="CJP35">
        <v>0</v>
      </c>
      <c r="CJQ35">
        <v>1</v>
      </c>
      <c r="CJT35">
        <v>1000</v>
      </c>
      <c r="CJU35" t="s">
        <v>2675</v>
      </c>
      <c r="CJV35">
        <v>1000</v>
      </c>
      <c r="CJW35" t="s">
        <v>2696</v>
      </c>
      <c r="CJX35">
        <v>0</v>
      </c>
      <c r="CJY35">
        <v>0</v>
      </c>
      <c r="CJZ35">
        <v>0</v>
      </c>
      <c r="CKA35">
        <v>0</v>
      </c>
      <c r="CKB35">
        <v>0</v>
      </c>
      <c r="CKC35">
        <v>0</v>
      </c>
      <c r="CKD35">
        <v>0</v>
      </c>
      <c r="CKE35">
        <v>0</v>
      </c>
      <c r="CKF35">
        <v>0</v>
      </c>
      <c r="CKG35">
        <v>0</v>
      </c>
      <c r="CKH35">
        <v>0</v>
      </c>
      <c r="CKI35">
        <v>0</v>
      </c>
      <c r="CKJ35">
        <v>0</v>
      </c>
      <c r="CKK35">
        <v>0</v>
      </c>
      <c r="CKL35">
        <v>0</v>
      </c>
      <c r="CKM35">
        <v>0</v>
      </c>
      <c r="CKN35">
        <v>0</v>
      </c>
      <c r="CKO35">
        <v>0</v>
      </c>
      <c r="CKP35">
        <v>0</v>
      </c>
      <c r="CKQ35">
        <v>0</v>
      </c>
      <c r="CKR35">
        <v>0</v>
      </c>
      <c r="CKS35">
        <v>0</v>
      </c>
      <c r="CKT35">
        <v>0</v>
      </c>
      <c r="CKU35">
        <v>0</v>
      </c>
      <c r="CKV35">
        <v>0</v>
      </c>
      <c r="CKW35">
        <v>0</v>
      </c>
      <c r="CKX35">
        <v>0</v>
      </c>
      <c r="CKY35">
        <v>0</v>
      </c>
      <c r="CKZ35">
        <v>0</v>
      </c>
      <c r="CLA35">
        <v>0</v>
      </c>
      <c r="CLB35">
        <v>1</v>
      </c>
      <c r="CLQ35" t="s">
        <v>2627</v>
      </c>
      <c r="CLW35" t="s">
        <v>2643</v>
      </c>
      <c r="CLX35">
        <v>1</v>
      </c>
      <c r="CLY35">
        <v>1</v>
      </c>
      <c r="CLZ35">
        <v>0</v>
      </c>
      <c r="CMA35">
        <v>0</v>
      </c>
      <c r="CMB35">
        <v>0</v>
      </c>
      <c r="CMC35">
        <v>0</v>
      </c>
      <c r="CMD35">
        <v>0</v>
      </c>
      <c r="CME35">
        <v>0</v>
      </c>
      <c r="CMG35">
        <v>1500</v>
      </c>
      <c r="CMH35" t="s">
        <v>2731</v>
      </c>
      <c r="CMI35">
        <v>1500</v>
      </c>
      <c r="CMJ35" t="s">
        <v>2696</v>
      </c>
      <c r="CMK35">
        <v>0</v>
      </c>
      <c r="CML35">
        <v>0</v>
      </c>
      <c r="CMM35">
        <v>0</v>
      </c>
      <c r="CMN35">
        <v>0</v>
      </c>
      <c r="CMO35">
        <v>0</v>
      </c>
      <c r="CMP35">
        <v>0</v>
      </c>
      <c r="CMQ35">
        <v>0</v>
      </c>
      <c r="CMR35">
        <v>0</v>
      </c>
      <c r="CMS35">
        <v>0</v>
      </c>
      <c r="CMT35">
        <v>0</v>
      </c>
      <c r="CMU35">
        <v>0</v>
      </c>
      <c r="CMV35">
        <v>0</v>
      </c>
      <c r="CMW35">
        <v>0</v>
      </c>
      <c r="CMX35">
        <v>0</v>
      </c>
      <c r="CMY35">
        <v>0</v>
      </c>
      <c r="CMZ35">
        <v>0</v>
      </c>
      <c r="CNA35">
        <v>0</v>
      </c>
      <c r="CNB35">
        <v>0</v>
      </c>
      <c r="CNC35">
        <v>0</v>
      </c>
      <c r="CND35">
        <v>0</v>
      </c>
      <c r="CNE35">
        <v>0</v>
      </c>
      <c r="CNF35">
        <v>0</v>
      </c>
      <c r="CNG35">
        <v>0</v>
      </c>
      <c r="CNH35">
        <v>0</v>
      </c>
      <c r="CNI35">
        <v>0</v>
      </c>
      <c r="CNJ35">
        <v>0</v>
      </c>
      <c r="CNK35">
        <v>0</v>
      </c>
      <c r="CNL35">
        <v>0</v>
      </c>
      <c r="CNM35">
        <v>0</v>
      </c>
      <c r="CNN35">
        <v>0</v>
      </c>
      <c r="CNO35">
        <v>1</v>
      </c>
      <c r="COD35" t="s">
        <v>2627</v>
      </c>
      <c r="CWV35">
        <v>620816144</v>
      </c>
      <c r="CWW35" t="s">
        <v>2829</v>
      </c>
      <c r="CWX35" s="1">
        <v>45610.411261574067</v>
      </c>
      <c r="CXA35" t="s">
        <v>2645</v>
      </c>
      <c r="CXC35" t="s">
        <v>2698</v>
      </c>
      <c r="CXE35">
        <v>34</v>
      </c>
    </row>
    <row r="36" spans="1:2046 2052:2657" x14ac:dyDescent="0.25">
      <c r="A36" s="1">
        <v>45610.393216736113</v>
      </c>
      <c r="B36" s="1">
        <v>45612.480718055558</v>
      </c>
      <c r="H36" s="1">
        <v>45610</v>
      </c>
      <c r="I36" t="s">
        <v>2608</v>
      </c>
      <c r="J36" t="s">
        <v>2609</v>
      </c>
      <c r="K36" t="s">
        <v>2610</v>
      </c>
      <c r="S36" t="s">
        <v>2611</v>
      </c>
      <c r="T36">
        <v>35</v>
      </c>
      <c r="X36" t="s">
        <v>2612</v>
      </c>
      <c r="Y36" t="s">
        <v>2613</v>
      </c>
      <c r="AC36" t="s">
        <v>2621</v>
      </c>
      <c r="AD36">
        <v>1999</v>
      </c>
      <c r="AE36" t="s">
        <v>2615</v>
      </c>
      <c r="AF36">
        <v>0</v>
      </c>
      <c r="AG36">
        <v>0</v>
      </c>
      <c r="AH36">
        <v>0</v>
      </c>
      <c r="AI36">
        <v>0</v>
      </c>
      <c r="AJ36">
        <v>0</v>
      </c>
      <c r="AK36">
        <v>0</v>
      </c>
      <c r="AL36">
        <v>0</v>
      </c>
      <c r="AM36">
        <v>0</v>
      </c>
      <c r="AN36">
        <v>0</v>
      </c>
      <c r="AO36">
        <v>0</v>
      </c>
      <c r="AP36">
        <v>0</v>
      </c>
      <c r="AQ36">
        <v>0</v>
      </c>
      <c r="AR36">
        <v>0</v>
      </c>
      <c r="AS36">
        <v>0</v>
      </c>
      <c r="AT36">
        <v>0</v>
      </c>
      <c r="AU36">
        <v>1</v>
      </c>
      <c r="AV36">
        <v>0</v>
      </c>
      <c r="AW36">
        <v>0</v>
      </c>
      <c r="AX36">
        <v>0</v>
      </c>
      <c r="AY36">
        <v>0</v>
      </c>
      <c r="AZ36">
        <v>0</v>
      </c>
      <c r="BB36" t="s">
        <v>2616</v>
      </c>
      <c r="BD36" t="s">
        <v>2650</v>
      </c>
      <c r="BE36" t="s">
        <v>2618</v>
      </c>
      <c r="BF36">
        <v>0</v>
      </c>
      <c r="BG36">
        <v>0</v>
      </c>
      <c r="BH36">
        <v>0</v>
      </c>
      <c r="BI36">
        <v>0</v>
      </c>
      <c r="BJ36">
        <v>0</v>
      </c>
      <c r="BK36">
        <v>0</v>
      </c>
      <c r="BL36">
        <v>0</v>
      </c>
      <c r="BM36">
        <v>0</v>
      </c>
      <c r="BN36">
        <v>0</v>
      </c>
      <c r="BO36">
        <v>0</v>
      </c>
      <c r="BP36">
        <v>0</v>
      </c>
      <c r="BQ36">
        <v>1</v>
      </c>
      <c r="BR36">
        <v>0</v>
      </c>
      <c r="BS36">
        <v>0</v>
      </c>
      <c r="BT36">
        <v>0</v>
      </c>
      <c r="BU36">
        <v>0</v>
      </c>
      <c r="BV36">
        <v>0</v>
      </c>
      <c r="BX36">
        <v>3</v>
      </c>
      <c r="BY36">
        <v>5</v>
      </c>
      <c r="CA36" t="s">
        <v>2774</v>
      </c>
      <c r="CB36">
        <v>0</v>
      </c>
      <c r="CC36">
        <v>0</v>
      </c>
      <c r="CD36">
        <v>0</v>
      </c>
      <c r="CE36">
        <v>0</v>
      </c>
      <c r="CF36">
        <v>0</v>
      </c>
      <c r="CG36">
        <v>0</v>
      </c>
      <c r="CH36">
        <v>0</v>
      </c>
      <c r="CI36">
        <v>0</v>
      </c>
      <c r="CJ36">
        <v>0</v>
      </c>
      <c r="CK36">
        <v>0</v>
      </c>
      <c r="CL36">
        <v>0</v>
      </c>
      <c r="CM36">
        <v>0</v>
      </c>
      <c r="CN36">
        <v>1</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t="s">
        <v>2614</v>
      </c>
      <c r="DS36">
        <v>2000</v>
      </c>
      <c r="DT36" t="s">
        <v>2650</v>
      </c>
      <c r="DU36" t="s">
        <v>2618</v>
      </c>
      <c r="DV36">
        <v>0</v>
      </c>
      <c r="DW36">
        <v>0</v>
      </c>
      <c r="DX36">
        <v>0</v>
      </c>
      <c r="DY36">
        <v>0</v>
      </c>
      <c r="DZ36">
        <v>0</v>
      </c>
      <c r="EA36">
        <v>0</v>
      </c>
      <c r="EB36">
        <v>0</v>
      </c>
      <c r="EC36">
        <v>0</v>
      </c>
      <c r="ED36">
        <v>0</v>
      </c>
      <c r="EE36">
        <v>0</v>
      </c>
      <c r="EF36">
        <v>0</v>
      </c>
      <c r="EG36">
        <v>1</v>
      </c>
      <c r="EH36">
        <v>0</v>
      </c>
      <c r="EI36">
        <v>0</v>
      </c>
      <c r="EJ36">
        <v>0</v>
      </c>
      <c r="EK36">
        <v>0</v>
      </c>
      <c r="EL36">
        <v>0</v>
      </c>
      <c r="OS36" t="s">
        <v>2649</v>
      </c>
      <c r="OT36">
        <v>0</v>
      </c>
      <c r="OU36">
        <v>0</v>
      </c>
      <c r="OV36">
        <v>0</v>
      </c>
      <c r="OW36">
        <v>0</v>
      </c>
      <c r="OX36">
        <v>0</v>
      </c>
      <c r="OY36">
        <v>0</v>
      </c>
      <c r="OZ36">
        <v>0</v>
      </c>
      <c r="PA36">
        <v>0</v>
      </c>
      <c r="PB36">
        <v>0</v>
      </c>
      <c r="PC36">
        <v>0</v>
      </c>
      <c r="PD36">
        <v>0</v>
      </c>
      <c r="PE36">
        <v>0</v>
      </c>
      <c r="PF36">
        <v>0</v>
      </c>
      <c r="PG36">
        <v>0</v>
      </c>
      <c r="PH36">
        <v>0</v>
      </c>
      <c r="PI36">
        <v>0</v>
      </c>
      <c r="PJ36">
        <v>0</v>
      </c>
      <c r="PK36">
        <v>0</v>
      </c>
      <c r="PL36">
        <v>0</v>
      </c>
      <c r="PM36">
        <v>0</v>
      </c>
      <c r="PN36">
        <v>0</v>
      </c>
      <c r="PO36">
        <v>0</v>
      </c>
      <c r="PP36">
        <v>0</v>
      </c>
      <c r="PQ36">
        <v>0</v>
      </c>
      <c r="PR36">
        <v>0</v>
      </c>
      <c r="PS36">
        <v>0</v>
      </c>
      <c r="PT36">
        <v>0</v>
      </c>
      <c r="PU36">
        <v>0</v>
      </c>
      <c r="PV36">
        <v>0</v>
      </c>
      <c r="PW36">
        <v>0</v>
      </c>
      <c r="PX36">
        <v>0</v>
      </c>
      <c r="PY36">
        <v>0</v>
      </c>
      <c r="PZ36">
        <v>1</v>
      </c>
      <c r="QA36">
        <v>0</v>
      </c>
      <c r="QB36">
        <v>0</v>
      </c>
      <c r="QC36">
        <v>0</v>
      </c>
      <c r="QD36">
        <v>0</v>
      </c>
      <c r="QE36">
        <v>0</v>
      </c>
      <c r="QF36">
        <v>0</v>
      </c>
      <c r="QG36">
        <v>0</v>
      </c>
      <c r="QH36">
        <v>0</v>
      </c>
      <c r="QI36">
        <v>0</v>
      </c>
      <c r="QJ36" t="s">
        <v>2614</v>
      </c>
      <c r="QK36">
        <v>7</v>
      </c>
      <c r="QL36" t="s">
        <v>2626</v>
      </c>
      <c r="QM36">
        <v>0</v>
      </c>
      <c r="QN36">
        <v>0</v>
      </c>
      <c r="QO36">
        <v>0</v>
      </c>
      <c r="QP36">
        <v>0</v>
      </c>
      <c r="QQ36">
        <v>0</v>
      </c>
      <c r="QR36">
        <v>0</v>
      </c>
      <c r="QS36">
        <v>0</v>
      </c>
      <c r="QT36">
        <v>0</v>
      </c>
      <c r="QU36">
        <v>0</v>
      </c>
      <c r="QV36">
        <v>0</v>
      </c>
      <c r="QW36">
        <v>0</v>
      </c>
      <c r="QX36">
        <v>0</v>
      </c>
      <c r="QY36">
        <v>0</v>
      </c>
      <c r="QZ36">
        <v>0</v>
      </c>
      <c r="RA36">
        <v>0</v>
      </c>
      <c r="RB36">
        <v>1</v>
      </c>
      <c r="RC36">
        <v>0</v>
      </c>
      <c r="RF36" t="s">
        <v>2649</v>
      </c>
      <c r="RG36">
        <v>0</v>
      </c>
      <c r="RH36">
        <v>0</v>
      </c>
      <c r="RI36">
        <v>0</v>
      </c>
      <c r="RJ36">
        <v>0</v>
      </c>
      <c r="RK36">
        <v>0</v>
      </c>
      <c r="RL36">
        <v>0</v>
      </c>
      <c r="RM36">
        <v>0</v>
      </c>
      <c r="RN36">
        <v>0</v>
      </c>
      <c r="RO36">
        <v>0</v>
      </c>
      <c r="RP36">
        <v>0</v>
      </c>
      <c r="RQ36">
        <v>0</v>
      </c>
      <c r="RR36">
        <v>0</v>
      </c>
      <c r="RS36">
        <v>0</v>
      </c>
      <c r="RT36">
        <v>0</v>
      </c>
      <c r="RU36">
        <v>0</v>
      </c>
      <c r="RV36">
        <v>0</v>
      </c>
      <c r="RW36">
        <v>0</v>
      </c>
      <c r="RX36">
        <v>0</v>
      </c>
      <c r="RY36">
        <v>0</v>
      </c>
      <c r="RZ36">
        <v>0</v>
      </c>
      <c r="SA36">
        <v>0</v>
      </c>
      <c r="SB36">
        <v>0</v>
      </c>
      <c r="SC36">
        <v>0</v>
      </c>
      <c r="SD36">
        <v>0</v>
      </c>
      <c r="SE36">
        <v>0</v>
      </c>
      <c r="SF36">
        <v>0</v>
      </c>
      <c r="SG36">
        <v>0</v>
      </c>
      <c r="SH36">
        <v>0</v>
      </c>
      <c r="SI36">
        <v>0</v>
      </c>
      <c r="SJ36">
        <v>0</v>
      </c>
      <c r="SK36">
        <v>0</v>
      </c>
      <c r="SL36">
        <v>0</v>
      </c>
      <c r="SM36">
        <v>1</v>
      </c>
      <c r="SN36">
        <v>0</v>
      </c>
      <c r="SO36">
        <v>0</v>
      </c>
      <c r="SP36">
        <v>0</v>
      </c>
      <c r="SQ36">
        <v>0</v>
      </c>
      <c r="SR36">
        <v>0</v>
      </c>
      <c r="SS36">
        <v>0</v>
      </c>
      <c r="ST36">
        <v>0</v>
      </c>
      <c r="SU36">
        <v>0</v>
      </c>
      <c r="SV36">
        <v>0</v>
      </c>
      <c r="SW36" t="s">
        <v>2614</v>
      </c>
      <c r="SX36">
        <v>5</v>
      </c>
      <c r="TS36" t="s">
        <v>2620</v>
      </c>
      <c r="TT36">
        <v>0</v>
      </c>
      <c r="TU36">
        <v>0</v>
      </c>
      <c r="TV36">
        <v>0</v>
      </c>
      <c r="TW36">
        <v>0</v>
      </c>
      <c r="TX36">
        <v>0</v>
      </c>
      <c r="TY36">
        <v>0</v>
      </c>
      <c r="TZ36">
        <v>0</v>
      </c>
      <c r="UA36">
        <v>0</v>
      </c>
      <c r="UB36">
        <v>0</v>
      </c>
      <c r="UC36">
        <v>0</v>
      </c>
      <c r="UD36">
        <v>0</v>
      </c>
      <c r="UE36">
        <v>0</v>
      </c>
      <c r="UF36">
        <v>0</v>
      </c>
      <c r="UG36">
        <v>0</v>
      </c>
      <c r="UH36">
        <v>0</v>
      </c>
      <c r="UI36">
        <v>0</v>
      </c>
      <c r="UJ36">
        <v>0</v>
      </c>
      <c r="UK36">
        <v>0</v>
      </c>
      <c r="UL36">
        <v>0</v>
      </c>
      <c r="UM36">
        <v>0</v>
      </c>
      <c r="UN36">
        <v>0</v>
      </c>
      <c r="UO36">
        <v>0</v>
      </c>
      <c r="UP36">
        <v>0</v>
      </c>
      <c r="UQ36">
        <v>0</v>
      </c>
      <c r="UR36">
        <v>0</v>
      </c>
      <c r="US36">
        <v>0</v>
      </c>
      <c r="UT36">
        <v>0</v>
      </c>
      <c r="UU36">
        <v>0</v>
      </c>
      <c r="UV36">
        <v>0</v>
      </c>
      <c r="UW36">
        <v>0</v>
      </c>
      <c r="UX36">
        <v>0</v>
      </c>
      <c r="UY36">
        <v>0</v>
      </c>
      <c r="UZ36">
        <v>0</v>
      </c>
      <c r="VA36">
        <v>1</v>
      </c>
      <c r="VB36">
        <v>0</v>
      </c>
      <c r="VC36">
        <v>0</v>
      </c>
      <c r="VD36">
        <v>0</v>
      </c>
      <c r="VE36">
        <v>0</v>
      </c>
      <c r="VF36">
        <v>0</v>
      </c>
      <c r="VG36">
        <v>0</v>
      </c>
      <c r="VH36">
        <v>0</v>
      </c>
      <c r="VI36">
        <v>0</v>
      </c>
      <c r="VJ36" t="s">
        <v>2621</v>
      </c>
      <c r="VK36">
        <v>14</v>
      </c>
      <c r="VL36" t="s">
        <v>2626</v>
      </c>
      <c r="VM36">
        <v>0</v>
      </c>
      <c r="VN36">
        <v>0</v>
      </c>
      <c r="VO36">
        <v>0</v>
      </c>
      <c r="VP36">
        <v>0</v>
      </c>
      <c r="VQ36">
        <v>0</v>
      </c>
      <c r="VR36">
        <v>0</v>
      </c>
      <c r="VS36">
        <v>0</v>
      </c>
      <c r="VT36">
        <v>0</v>
      </c>
      <c r="VU36">
        <v>0</v>
      </c>
      <c r="VV36">
        <v>0</v>
      </c>
      <c r="VW36">
        <v>0</v>
      </c>
      <c r="VX36">
        <v>0</v>
      </c>
      <c r="VY36">
        <v>0</v>
      </c>
      <c r="VZ36">
        <v>0</v>
      </c>
      <c r="WA36">
        <v>0</v>
      </c>
      <c r="WB36">
        <v>1</v>
      </c>
      <c r="WC36">
        <v>0</v>
      </c>
      <c r="WF36" t="s">
        <v>2733</v>
      </c>
      <c r="WG36">
        <v>0</v>
      </c>
      <c r="WH36">
        <v>0</v>
      </c>
      <c r="WI36">
        <v>0</v>
      </c>
      <c r="WJ36">
        <v>0</v>
      </c>
      <c r="WK36">
        <v>0</v>
      </c>
      <c r="WL36">
        <v>0</v>
      </c>
      <c r="WM36">
        <v>0</v>
      </c>
      <c r="WN36">
        <v>0</v>
      </c>
      <c r="WO36">
        <v>0</v>
      </c>
      <c r="WP36">
        <v>0</v>
      </c>
      <c r="WQ36">
        <v>0</v>
      </c>
      <c r="WR36">
        <v>0</v>
      </c>
      <c r="WS36">
        <v>0</v>
      </c>
      <c r="WT36">
        <v>0</v>
      </c>
      <c r="WU36">
        <v>0</v>
      </c>
      <c r="WV36">
        <v>0</v>
      </c>
      <c r="WW36">
        <v>0</v>
      </c>
      <c r="WX36">
        <v>0</v>
      </c>
      <c r="WY36">
        <v>0</v>
      </c>
      <c r="WZ36">
        <v>0</v>
      </c>
      <c r="XA36">
        <v>0</v>
      </c>
      <c r="XB36">
        <v>0</v>
      </c>
      <c r="XC36">
        <v>0</v>
      </c>
      <c r="XD36">
        <v>0</v>
      </c>
      <c r="XE36">
        <v>0</v>
      </c>
      <c r="XF36">
        <v>0</v>
      </c>
      <c r="XG36">
        <v>0</v>
      </c>
      <c r="XH36">
        <v>0</v>
      </c>
      <c r="XI36">
        <v>0</v>
      </c>
      <c r="XJ36">
        <v>0</v>
      </c>
      <c r="XK36">
        <v>0</v>
      </c>
      <c r="XL36">
        <v>0</v>
      </c>
      <c r="XM36">
        <v>0</v>
      </c>
      <c r="XN36">
        <v>0</v>
      </c>
      <c r="XO36">
        <v>1</v>
      </c>
      <c r="XP36">
        <v>0</v>
      </c>
      <c r="XQ36">
        <v>0</v>
      </c>
      <c r="XR36">
        <v>0</v>
      </c>
      <c r="XS36">
        <v>0</v>
      </c>
      <c r="XT36">
        <v>0</v>
      </c>
      <c r="XU36">
        <v>0</v>
      </c>
      <c r="XV36">
        <v>0</v>
      </c>
      <c r="XW36" t="s">
        <v>2614</v>
      </c>
      <c r="XX36">
        <v>16</v>
      </c>
      <c r="XY36" t="s">
        <v>2626</v>
      </c>
      <c r="XZ36">
        <v>0</v>
      </c>
      <c r="YA36">
        <v>0</v>
      </c>
      <c r="YB36">
        <v>0</v>
      </c>
      <c r="YC36">
        <v>0</v>
      </c>
      <c r="YD36">
        <v>0</v>
      </c>
      <c r="YE36">
        <v>0</v>
      </c>
      <c r="YF36">
        <v>0</v>
      </c>
      <c r="YG36">
        <v>0</v>
      </c>
      <c r="YH36">
        <v>0</v>
      </c>
      <c r="YI36">
        <v>0</v>
      </c>
      <c r="YJ36">
        <v>0</v>
      </c>
      <c r="YK36">
        <v>0</v>
      </c>
      <c r="YL36">
        <v>0</v>
      </c>
      <c r="YM36">
        <v>0</v>
      </c>
      <c r="YN36">
        <v>0</v>
      </c>
      <c r="YO36">
        <v>1</v>
      </c>
      <c r="YP36">
        <v>0</v>
      </c>
      <c r="YS36" t="s">
        <v>2733</v>
      </c>
      <c r="YT36">
        <v>0</v>
      </c>
      <c r="YU36">
        <v>0</v>
      </c>
      <c r="YV36">
        <v>0</v>
      </c>
      <c r="YW36">
        <v>0</v>
      </c>
      <c r="YX36">
        <v>0</v>
      </c>
      <c r="YY36">
        <v>0</v>
      </c>
      <c r="YZ36">
        <v>0</v>
      </c>
      <c r="ZA36">
        <v>0</v>
      </c>
      <c r="ZB36">
        <v>0</v>
      </c>
      <c r="ZC36">
        <v>0</v>
      </c>
      <c r="ZD36">
        <v>0</v>
      </c>
      <c r="ZE36">
        <v>0</v>
      </c>
      <c r="ZF36">
        <v>0</v>
      </c>
      <c r="ZG36">
        <v>0</v>
      </c>
      <c r="ZH36">
        <v>0</v>
      </c>
      <c r="ZI36">
        <v>0</v>
      </c>
      <c r="ZJ36">
        <v>0</v>
      </c>
      <c r="ZK36">
        <v>0</v>
      </c>
      <c r="ZL36">
        <v>0</v>
      </c>
      <c r="ZM36">
        <v>0</v>
      </c>
      <c r="ZN36">
        <v>0</v>
      </c>
      <c r="ZO36">
        <v>0</v>
      </c>
      <c r="ZP36">
        <v>0</v>
      </c>
      <c r="ZQ36">
        <v>0</v>
      </c>
      <c r="ZR36">
        <v>0</v>
      </c>
      <c r="ZS36">
        <v>0</v>
      </c>
      <c r="ZT36">
        <v>0</v>
      </c>
      <c r="ZU36">
        <v>0</v>
      </c>
      <c r="ZV36">
        <v>0</v>
      </c>
      <c r="ZW36">
        <v>0</v>
      </c>
      <c r="ZX36">
        <v>0</v>
      </c>
      <c r="ZY36">
        <v>0</v>
      </c>
      <c r="ZZ36">
        <v>0</v>
      </c>
      <c r="AAA36">
        <v>0</v>
      </c>
      <c r="AAB36">
        <v>1</v>
      </c>
      <c r="AAC36">
        <v>0</v>
      </c>
      <c r="AAD36">
        <v>0</v>
      </c>
      <c r="AAE36">
        <v>0</v>
      </c>
      <c r="AAF36">
        <v>0</v>
      </c>
      <c r="AAG36">
        <v>0</v>
      </c>
      <c r="AAH36">
        <v>0</v>
      </c>
      <c r="AAI36">
        <v>0</v>
      </c>
      <c r="AAJ36" t="s">
        <v>2614</v>
      </c>
      <c r="AAK36">
        <v>12</v>
      </c>
      <c r="AAL36" t="s">
        <v>2626</v>
      </c>
      <c r="AAM36">
        <v>0</v>
      </c>
      <c r="AAN36">
        <v>0</v>
      </c>
      <c r="AAO36">
        <v>0</v>
      </c>
      <c r="AAP36">
        <v>0</v>
      </c>
      <c r="AAQ36">
        <v>0</v>
      </c>
      <c r="AAR36">
        <v>0</v>
      </c>
      <c r="AAS36">
        <v>0</v>
      </c>
      <c r="AAT36">
        <v>0</v>
      </c>
      <c r="AAU36">
        <v>0</v>
      </c>
      <c r="AAV36">
        <v>0</v>
      </c>
      <c r="AAW36">
        <v>0</v>
      </c>
      <c r="AAX36">
        <v>0</v>
      </c>
      <c r="AAY36">
        <v>0</v>
      </c>
      <c r="AAZ36">
        <v>0</v>
      </c>
      <c r="ABA36">
        <v>0</v>
      </c>
      <c r="ABB36">
        <v>1</v>
      </c>
      <c r="ABC36">
        <v>0</v>
      </c>
      <c r="AFL36" t="s">
        <v>2627</v>
      </c>
      <c r="AFO36" t="s">
        <v>2627</v>
      </c>
      <c r="AFR36" t="s">
        <v>2627</v>
      </c>
      <c r="AFU36" t="s">
        <v>2627</v>
      </c>
      <c r="AFY36" t="s">
        <v>2627</v>
      </c>
      <c r="AGA36" t="s">
        <v>2627</v>
      </c>
      <c r="AGB36" t="s">
        <v>2627</v>
      </c>
      <c r="AGC36" t="s">
        <v>2627</v>
      </c>
      <c r="AGD36" t="s">
        <v>2803</v>
      </c>
      <c r="AGE36">
        <v>2</v>
      </c>
      <c r="AGF36">
        <v>0</v>
      </c>
      <c r="AGI36" t="s">
        <v>2632</v>
      </c>
      <c r="AGJ36" t="s">
        <v>2627</v>
      </c>
      <c r="AGN36">
        <v>4</v>
      </c>
      <c r="AGO36">
        <v>95</v>
      </c>
      <c r="AGP36">
        <v>90</v>
      </c>
      <c r="AGQ36" t="s">
        <v>2627</v>
      </c>
      <c r="AGU36">
        <v>0</v>
      </c>
      <c r="AGV36">
        <v>0</v>
      </c>
      <c r="AGZ36">
        <v>0</v>
      </c>
      <c r="AHC36">
        <v>0</v>
      </c>
      <c r="AHD36">
        <v>0</v>
      </c>
      <c r="AHG36">
        <v>2</v>
      </c>
      <c r="AHH36">
        <v>15</v>
      </c>
      <c r="AHI36" t="s">
        <v>2633</v>
      </c>
      <c r="AHJ36" t="s">
        <v>2627</v>
      </c>
      <c r="AHM36">
        <v>0</v>
      </c>
      <c r="AHP36">
        <v>3</v>
      </c>
      <c r="AHQ36">
        <v>50</v>
      </c>
      <c r="AHR36">
        <v>0</v>
      </c>
      <c r="AHS36">
        <v>0</v>
      </c>
      <c r="AHT36">
        <v>0</v>
      </c>
      <c r="AHU36">
        <v>0</v>
      </c>
      <c r="AHV36">
        <v>3</v>
      </c>
      <c r="AHW36">
        <v>0</v>
      </c>
      <c r="AHX36">
        <v>0</v>
      </c>
      <c r="AIS36" t="s">
        <v>2630</v>
      </c>
      <c r="AIT36" t="s">
        <v>2627</v>
      </c>
      <c r="AIX36">
        <v>4</v>
      </c>
      <c r="AIY36">
        <v>98</v>
      </c>
      <c r="AIZ36">
        <v>30</v>
      </c>
      <c r="AJA36" t="s">
        <v>2627</v>
      </c>
      <c r="AJE36">
        <v>0</v>
      </c>
      <c r="AJF36">
        <v>0</v>
      </c>
      <c r="AJJ36">
        <v>0</v>
      </c>
      <c r="AJN36">
        <v>0</v>
      </c>
      <c r="AJQ36">
        <v>0</v>
      </c>
      <c r="AJT36" t="s">
        <v>2627</v>
      </c>
      <c r="AJW36">
        <v>0</v>
      </c>
      <c r="AJZ36">
        <v>0</v>
      </c>
      <c r="AZD36" t="s">
        <v>2613</v>
      </c>
      <c r="AZE36">
        <v>0</v>
      </c>
      <c r="AZF36">
        <v>0</v>
      </c>
      <c r="AZG36">
        <v>0</v>
      </c>
      <c r="AZH36">
        <v>0</v>
      </c>
      <c r="AZI36">
        <v>4</v>
      </c>
      <c r="AZJ36" t="s">
        <v>2627</v>
      </c>
      <c r="AZO36" t="s">
        <v>2627</v>
      </c>
      <c r="AZT36" t="s">
        <v>2632</v>
      </c>
      <c r="AZU36">
        <v>0</v>
      </c>
      <c r="AZV36">
        <v>0</v>
      </c>
      <c r="AZW36">
        <v>0</v>
      </c>
      <c r="AZX36">
        <v>0</v>
      </c>
      <c r="AZY36">
        <v>0</v>
      </c>
      <c r="AZZ36">
        <v>0</v>
      </c>
      <c r="BAA36">
        <v>0</v>
      </c>
      <c r="BAB36">
        <v>0</v>
      </c>
      <c r="BAC36">
        <v>0</v>
      </c>
      <c r="BAD36">
        <v>0</v>
      </c>
      <c r="BAE36">
        <v>0</v>
      </c>
      <c r="BAF36">
        <v>1</v>
      </c>
      <c r="BAG36">
        <v>0</v>
      </c>
      <c r="BAH36">
        <v>0</v>
      </c>
      <c r="BAI36">
        <v>0</v>
      </c>
      <c r="BAJ36">
        <v>0</v>
      </c>
      <c r="BAK36">
        <v>0</v>
      </c>
      <c r="BAL36">
        <v>0</v>
      </c>
      <c r="BAM36">
        <v>0</v>
      </c>
      <c r="BAN36">
        <v>0</v>
      </c>
      <c r="BAO36">
        <v>0</v>
      </c>
      <c r="BAP36">
        <v>0</v>
      </c>
      <c r="BAQ36">
        <v>0</v>
      </c>
      <c r="BAR36">
        <v>0</v>
      </c>
      <c r="BAS36">
        <v>0</v>
      </c>
      <c r="BAT36">
        <v>0</v>
      </c>
      <c r="BAU36">
        <v>0</v>
      </c>
      <c r="BAV36">
        <v>0</v>
      </c>
      <c r="BAW36">
        <v>0</v>
      </c>
      <c r="BAX36">
        <v>0</v>
      </c>
      <c r="BAY36">
        <v>0</v>
      </c>
      <c r="BAZ36">
        <v>0</v>
      </c>
      <c r="BBA36">
        <v>0</v>
      </c>
      <c r="BBB36">
        <v>0</v>
      </c>
      <c r="BDX36">
        <v>0</v>
      </c>
      <c r="BFD36">
        <v>0</v>
      </c>
      <c r="BFJ36">
        <v>0</v>
      </c>
      <c r="BGP36">
        <v>0</v>
      </c>
      <c r="BGV36">
        <v>0</v>
      </c>
      <c r="BIB36">
        <v>0</v>
      </c>
      <c r="BIC36">
        <f t="shared" si="0"/>
        <v>0</v>
      </c>
      <c r="BIH36">
        <v>0</v>
      </c>
      <c r="BJG36">
        <v>4</v>
      </c>
      <c r="BJI36">
        <v>15</v>
      </c>
      <c r="BJJ36" t="s">
        <v>2636</v>
      </c>
      <c r="BJK36">
        <v>0</v>
      </c>
      <c r="BJL36">
        <v>0</v>
      </c>
      <c r="BJM36">
        <v>0</v>
      </c>
      <c r="BJN36">
        <v>0</v>
      </c>
      <c r="BJO36">
        <v>0</v>
      </c>
      <c r="BJP36">
        <v>0</v>
      </c>
      <c r="BJQ36">
        <v>0</v>
      </c>
      <c r="BJR36">
        <v>0</v>
      </c>
      <c r="BJS36">
        <v>0</v>
      </c>
      <c r="BJT36">
        <v>0</v>
      </c>
      <c r="BJU36">
        <v>0</v>
      </c>
      <c r="BJV36">
        <v>0</v>
      </c>
      <c r="BJW36">
        <v>0</v>
      </c>
      <c r="BJX36">
        <v>0</v>
      </c>
      <c r="BJY36">
        <v>0</v>
      </c>
      <c r="BJZ36">
        <v>1</v>
      </c>
      <c r="BKA36">
        <v>0</v>
      </c>
      <c r="BKB36">
        <v>15</v>
      </c>
      <c r="BKF36">
        <v>15</v>
      </c>
      <c r="BKG36" t="s">
        <v>2627</v>
      </c>
      <c r="BKM36">
        <v>0</v>
      </c>
      <c r="BKN36">
        <f t="shared" si="1"/>
        <v>0</v>
      </c>
      <c r="BKS36">
        <v>0</v>
      </c>
      <c r="BLY36">
        <v>0</v>
      </c>
      <c r="BME36">
        <v>0</v>
      </c>
      <c r="BNK36">
        <v>0</v>
      </c>
      <c r="BNQ36">
        <v>0</v>
      </c>
      <c r="BOW36">
        <v>0</v>
      </c>
      <c r="BPC36">
        <v>1</v>
      </c>
      <c r="BPE36">
        <v>1</v>
      </c>
      <c r="BPF36" t="s">
        <v>2636</v>
      </c>
      <c r="BPG36">
        <v>0</v>
      </c>
      <c r="BPH36">
        <v>0</v>
      </c>
      <c r="BPI36">
        <v>0</v>
      </c>
      <c r="BPJ36">
        <v>0</v>
      </c>
      <c r="BPK36">
        <v>0</v>
      </c>
      <c r="BPL36">
        <v>0</v>
      </c>
      <c r="BPM36">
        <v>0</v>
      </c>
      <c r="BPN36">
        <v>0</v>
      </c>
      <c r="BPO36">
        <v>0</v>
      </c>
      <c r="BPP36">
        <v>0</v>
      </c>
      <c r="BPQ36">
        <v>0</v>
      </c>
      <c r="BPR36">
        <v>0</v>
      </c>
      <c r="BPS36">
        <v>0</v>
      </c>
      <c r="BPT36">
        <v>0</v>
      </c>
      <c r="BPU36">
        <v>0</v>
      </c>
      <c r="BPV36">
        <v>1</v>
      </c>
      <c r="BPW36">
        <v>0</v>
      </c>
      <c r="BPX36">
        <v>1</v>
      </c>
      <c r="BQB36">
        <v>1</v>
      </c>
      <c r="BQC36" t="s">
        <v>2627</v>
      </c>
      <c r="BQI36">
        <v>0</v>
      </c>
      <c r="BQO36">
        <v>0</v>
      </c>
      <c r="BRW36">
        <v>1</v>
      </c>
      <c r="BRY36">
        <v>300</v>
      </c>
      <c r="BRZ36">
        <v>0</v>
      </c>
      <c r="BSA36">
        <v>0</v>
      </c>
      <c r="BSB36">
        <v>0</v>
      </c>
      <c r="BSC36">
        <v>0</v>
      </c>
      <c r="BTJ36">
        <v>0</v>
      </c>
      <c r="BTP36">
        <v>0</v>
      </c>
      <c r="BUO36">
        <v>1</v>
      </c>
      <c r="BUQ36">
        <v>1</v>
      </c>
      <c r="BUR36" t="s">
        <v>2636</v>
      </c>
      <c r="BUS36">
        <v>0</v>
      </c>
      <c r="BUT36">
        <v>0</v>
      </c>
      <c r="BUU36">
        <v>0</v>
      </c>
      <c r="BUV36">
        <v>0</v>
      </c>
      <c r="BUW36">
        <v>0</v>
      </c>
      <c r="BUX36">
        <v>0</v>
      </c>
      <c r="BUY36">
        <v>0</v>
      </c>
      <c r="BUZ36">
        <v>0</v>
      </c>
      <c r="BVA36">
        <v>0</v>
      </c>
      <c r="BVB36">
        <v>0</v>
      </c>
      <c r="BVC36">
        <v>0</v>
      </c>
      <c r="BVD36">
        <v>0</v>
      </c>
      <c r="BVE36">
        <v>0</v>
      </c>
      <c r="BVF36">
        <v>0</v>
      </c>
      <c r="BVG36">
        <v>0</v>
      </c>
      <c r="BVH36">
        <v>1</v>
      </c>
      <c r="BVI36">
        <v>0</v>
      </c>
      <c r="BVJ36">
        <v>1</v>
      </c>
      <c r="BVN36">
        <v>1</v>
      </c>
      <c r="BVO36" t="s">
        <v>2627</v>
      </c>
      <c r="BVP36">
        <v>0</v>
      </c>
      <c r="BVV36">
        <v>0</v>
      </c>
      <c r="BWU36">
        <v>0</v>
      </c>
      <c r="BYA36">
        <v>0</v>
      </c>
      <c r="BYB36">
        <f t="shared" si="2"/>
        <v>0</v>
      </c>
      <c r="BYH36">
        <v>0</v>
      </c>
      <c r="CAL36">
        <v>0</v>
      </c>
      <c r="CAV36">
        <v>1</v>
      </c>
      <c r="CAX36">
        <v>9</v>
      </c>
      <c r="CAY36">
        <v>2</v>
      </c>
      <c r="CAZ36">
        <v>0</v>
      </c>
      <c r="CBA36">
        <v>0</v>
      </c>
      <c r="CBC36">
        <v>5</v>
      </c>
      <c r="CBD36">
        <v>0</v>
      </c>
      <c r="CBE36">
        <v>0</v>
      </c>
      <c r="CBF36">
        <v>0</v>
      </c>
      <c r="CBG36">
        <v>0</v>
      </c>
      <c r="CBH36">
        <v>0</v>
      </c>
      <c r="CBI36">
        <v>0</v>
      </c>
      <c r="CBJ36">
        <v>0</v>
      </c>
      <c r="CBK36">
        <v>0</v>
      </c>
      <c r="CBL36" t="s">
        <v>2627</v>
      </c>
      <c r="CBR36">
        <v>1</v>
      </c>
      <c r="CBT36">
        <v>0</v>
      </c>
      <c r="CBU36">
        <v>0</v>
      </c>
      <c r="CBV36">
        <v>0</v>
      </c>
      <c r="CBW36">
        <v>30</v>
      </c>
      <c r="CBX36">
        <v>0</v>
      </c>
      <c r="CCK36">
        <v>0</v>
      </c>
      <c r="CDA36" t="s">
        <v>2627</v>
      </c>
      <c r="CDL36">
        <v>2</v>
      </c>
      <c r="CDM36" t="s">
        <v>2730</v>
      </c>
      <c r="CDN36">
        <v>0</v>
      </c>
      <c r="CDO36">
        <v>0</v>
      </c>
      <c r="CDP36">
        <v>0</v>
      </c>
      <c r="CDQ36">
        <v>0</v>
      </c>
      <c r="CDR36">
        <v>0</v>
      </c>
      <c r="CDS36">
        <v>0</v>
      </c>
      <c r="CDT36">
        <v>0</v>
      </c>
      <c r="CDU36">
        <v>0</v>
      </c>
      <c r="CDV36">
        <v>0</v>
      </c>
      <c r="CDW36">
        <v>0</v>
      </c>
      <c r="CDX36">
        <v>0</v>
      </c>
      <c r="CDY36">
        <v>1</v>
      </c>
      <c r="CDZ36">
        <v>0</v>
      </c>
      <c r="CEA36">
        <v>1</v>
      </c>
      <c r="CEB36">
        <v>0</v>
      </c>
      <c r="CEC36">
        <v>0</v>
      </c>
      <c r="CED36">
        <v>1</v>
      </c>
      <c r="CEE36">
        <v>0</v>
      </c>
      <c r="CEF36">
        <v>0</v>
      </c>
      <c r="CEG36">
        <v>1</v>
      </c>
      <c r="CEH36">
        <v>0</v>
      </c>
      <c r="CEI36">
        <v>1</v>
      </c>
      <c r="CEM36" t="s">
        <v>2639</v>
      </c>
      <c r="CEN36">
        <v>33</v>
      </c>
      <c r="CEO36" t="s">
        <v>2695</v>
      </c>
      <c r="CEP36">
        <v>0</v>
      </c>
      <c r="CEQ36">
        <v>4</v>
      </c>
      <c r="CER36">
        <v>0</v>
      </c>
      <c r="CES36">
        <v>0</v>
      </c>
      <c r="CET36">
        <v>0</v>
      </c>
      <c r="CEU36">
        <v>4</v>
      </c>
      <c r="CEV36">
        <v>5</v>
      </c>
      <c r="CEW36">
        <v>0</v>
      </c>
      <c r="CEX36">
        <v>5</v>
      </c>
      <c r="CEY36">
        <v>0</v>
      </c>
      <c r="CEZ36">
        <v>0</v>
      </c>
      <c r="CFA36">
        <v>0</v>
      </c>
      <c r="CFB36">
        <v>0</v>
      </c>
      <c r="CFH36">
        <v>0</v>
      </c>
      <c r="CFN36">
        <v>1</v>
      </c>
      <c r="CFO36">
        <v>0</v>
      </c>
      <c r="CFP36">
        <v>0</v>
      </c>
      <c r="CFQ36">
        <v>0</v>
      </c>
      <c r="CFR36">
        <v>1</v>
      </c>
      <c r="CFS36">
        <v>0</v>
      </c>
      <c r="CFT36">
        <v>1</v>
      </c>
      <c r="CFU36">
        <v>0</v>
      </c>
      <c r="CFV36">
        <v>0</v>
      </c>
      <c r="CFW36">
        <v>0</v>
      </c>
      <c r="CFX36">
        <v>1</v>
      </c>
      <c r="CFY36">
        <v>0</v>
      </c>
      <c r="CFZ36">
        <v>1</v>
      </c>
      <c r="CGA36">
        <v>0</v>
      </c>
      <c r="CGB36">
        <v>1</v>
      </c>
      <c r="CGC36">
        <v>0</v>
      </c>
      <c r="CGD36">
        <v>0</v>
      </c>
      <c r="CGE36">
        <v>0</v>
      </c>
      <c r="CGF36">
        <v>0</v>
      </c>
      <c r="CGL36">
        <v>1</v>
      </c>
      <c r="CGM36">
        <v>0</v>
      </c>
      <c r="CGN36">
        <v>1</v>
      </c>
      <c r="CGO36">
        <v>0</v>
      </c>
      <c r="CGP36">
        <v>0</v>
      </c>
      <c r="CGQ36">
        <v>0</v>
      </c>
      <c r="CGR36">
        <v>1</v>
      </c>
      <c r="CGS36">
        <v>0</v>
      </c>
      <c r="CGT36">
        <v>1</v>
      </c>
      <c r="CGU36">
        <v>0</v>
      </c>
      <c r="CGV36">
        <v>0</v>
      </c>
      <c r="CGW36">
        <v>0</v>
      </c>
      <c r="CGX36">
        <v>2</v>
      </c>
      <c r="CGY36">
        <v>1</v>
      </c>
      <c r="CGZ36">
        <v>0</v>
      </c>
      <c r="CHA36">
        <v>0</v>
      </c>
      <c r="CHB36">
        <v>1</v>
      </c>
      <c r="CHC36">
        <v>0</v>
      </c>
      <c r="CHD36">
        <v>6</v>
      </c>
      <c r="CHE36">
        <v>0</v>
      </c>
      <c r="CHF36">
        <v>6</v>
      </c>
      <c r="CHG36">
        <v>0</v>
      </c>
      <c r="CHH36">
        <v>0</v>
      </c>
      <c r="CHI36">
        <v>0</v>
      </c>
      <c r="CHJ36">
        <v>0</v>
      </c>
      <c r="CHP36">
        <v>0</v>
      </c>
      <c r="CHV36">
        <v>0</v>
      </c>
      <c r="CIB36">
        <v>1</v>
      </c>
      <c r="CIC36">
        <v>0</v>
      </c>
      <c r="CID36">
        <v>1</v>
      </c>
      <c r="CIE36">
        <v>0</v>
      </c>
      <c r="CIF36">
        <v>0</v>
      </c>
      <c r="CIG36">
        <v>0</v>
      </c>
      <c r="CIH36">
        <v>1</v>
      </c>
      <c r="CII36">
        <v>0</v>
      </c>
      <c r="CIJ36">
        <v>1</v>
      </c>
      <c r="CIK36">
        <v>0</v>
      </c>
      <c r="CIL36">
        <v>0</v>
      </c>
      <c r="CIM36">
        <v>0</v>
      </c>
      <c r="CIN36">
        <v>0</v>
      </c>
      <c r="CIT36">
        <v>0</v>
      </c>
      <c r="CIZ36">
        <v>0</v>
      </c>
      <c r="CJF36">
        <v>1</v>
      </c>
      <c r="CJG36">
        <v>0</v>
      </c>
      <c r="CJH36">
        <v>3</v>
      </c>
      <c r="CJI36">
        <v>0</v>
      </c>
      <c r="CJJ36">
        <v>0</v>
      </c>
      <c r="CJK36">
        <v>3</v>
      </c>
      <c r="CJL36">
        <v>0</v>
      </c>
      <c r="CJM36">
        <v>0</v>
      </c>
      <c r="CJN36">
        <v>2</v>
      </c>
      <c r="CJO36">
        <v>0</v>
      </c>
      <c r="CJP36">
        <v>0</v>
      </c>
      <c r="CJQ36">
        <v>0</v>
      </c>
      <c r="CJT36">
        <v>14000</v>
      </c>
      <c r="CJU36" t="s">
        <v>2736</v>
      </c>
      <c r="CJV36">
        <v>12000</v>
      </c>
      <c r="CJW36" t="s">
        <v>2641</v>
      </c>
      <c r="CJX36">
        <v>0</v>
      </c>
      <c r="CJY36">
        <v>0</v>
      </c>
      <c r="CJZ36">
        <v>0</v>
      </c>
      <c r="CKA36">
        <v>0</v>
      </c>
      <c r="CKB36">
        <v>0</v>
      </c>
      <c r="CKC36">
        <v>0</v>
      </c>
      <c r="CKD36">
        <v>0</v>
      </c>
      <c r="CKE36">
        <v>0</v>
      </c>
      <c r="CKF36">
        <v>0</v>
      </c>
      <c r="CKG36">
        <v>0</v>
      </c>
      <c r="CKH36">
        <v>0</v>
      </c>
      <c r="CKI36">
        <v>0</v>
      </c>
      <c r="CKJ36">
        <v>0</v>
      </c>
      <c r="CKK36">
        <v>0</v>
      </c>
      <c r="CKL36">
        <v>0</v>
      </c>
      <c r="CKM36">
        <v>0</v>
      </c>
      <c r="CKN36">
        <v>0</v>
      </c>
      <c r="CKO36">
        <v>0</v>
      </c>
      <c r="CKP36">
        <v>0</v>
      </c>
      <c r="CKQ36">
        <v>0</v>
      </c>
      <c r="CKR36">
        <v>0</v>
      </c>
      <c r="CKS36">
        <v>1</v>
      </c>
      <c r="CKT36">
        <v>0</v>
      </c>
      <c r="CKU36">
        <v>0</v>
      </c>
      <c r="CKV36">
        <v>0</v>
      </c>
      <c r="CKW36">
        <v>0</v>
      </c>
      <c r="CKX36">
        <v>0</v>
      </c>
      <c r="CKY36">
        <v>0</v>
      </c>
      <c r="CKZ36">
        <v>0</v>
      </c>
      <c r="CLA36">
        <v>0</v>
      </c>
      <c r="CLB36">
        <v>0</v>
      </c>
      <c r="CLD36">
        <v>2000</v>
      </c>
      <c r="CLQ36" t="s">
        <v>2627</v>
      </c>
      <c r="CLW36" t="s">
        <v>2643</v>
      </c>
      <c r="CLX36">
        <v>1</v>
      </c>
      <c r="CLY36">
        <v>1</v>
      </c>
      <c r="CLZ36">
        <v>0</v>
      </c>
      <c r="CMA36">
        <v>0</v>
      </c>
      <c r="CMB36">
        <v>0</v>
      </c>
      <c r="CMC36">
        <v>0</v>
      </c>
      <c r="CMD36">
        <v>0</v>
      </c>
      <c r="CME36">
        <v>0</v>
      </c>
      <c r="CMG36">
        <v>0</v>
      </c>
      <c r="CMH36" t="s">
        <v>2696</v>
      </c>
      <c r="CMI36">
        <v>0</v>
      </c>
      <c r="CMJ36" t="s">
        <v>2696</v>
      </c>
      <c r="CMK36">
        <v>0</v>
      </c>
      <c r="CML36">
        <v>0</v>
      </c>
      <c r="CMM36">
        <v>0</v>
      </c>
      <c r="CMN36">
        <v>0</v>
      </c>
      <c r="CMO36">
        <v>0</v>
      </c>
      <c r="CMP36">
        <v>0</v>
      </c>
      <c r="CMQ36">
        <v>0</v>
      </c>
      <c r="CMR36">
        <v>0</v>
      </c>
      <c r="CMS36">
        <v>0</v>
      </c>
      <c r="CMT36">
        <v>0</v>
      </c>
      <c r="CMU36">
        <v>0</v>
      </c>
      <c r="CMV36">
        <v>0</v>
      </c>
      <c r="CMW36">
        <v>0</v>
      </c>
      <c r="CMX36">
        <v>0</v>
      </c>
      <c r="CMY36">
        <v>0</v>
      </c>
      <c r="CMZ36">
        <v>0</v>
      </c>
      <c r="CNA36">
        <v>0</v>
      </c>
      <c r="CNB36">
        <v>0</v>
      </c>
      <c r="CNC36">
        <v>0</v>
      </c>
      <c r="CND36">
        <v>0</v>
      </c>
      <c r="CNE36">
        <v>0</v>
      </c>
      <c r="CNF36">
        <v>0</v>
      </c>
      <c r="CNG36">
        <v>0</v>
      </c>
      <c r="CNH36">
        <v>0</v>
      </c>
      <c r="CNI36">
        <v>0</v>
      </c>
      <c r="CNJ36">
        <v>0</v>
      </c>
      <c r="CNK36">
        <v>0</v>
      </c>
      <c r="CNL36">
        <v>0</v>
      </c>
      <c r="CNM36">
        <v>0</v>
      </c>
      <c r="CNN36">
        <v>0</v>
      </c>
      <c r="CNO36">
        <v>1</v>
      </c>
      <c r="COD36" t="s">
        <v>2627</v>
      </c>
      <c r="COJ36">
        <v>0</v>
      </c>
      <c r="COK36" t="s">
        <v>2696</v>
      </c>
      <c r="COL36">
        <v>0</v>
      </c>
      <c r="COM36" t="s">
        <v>2696</v>
      </c>
      <c r="CON36">
        <v>0</v>
      </c>
      <c r="COO36">
        <v>0</v>
      </c>
      <c r="COP36">
        <v>0</v>
      </c>
      <c r="COQ36">
        <v>0</v>
      </c>
      <c r="COR36">
        <v>0</v>
      </c>
      <c r="COS36">
        <v>0</v>
      </c>
      <c r="COT36">
        <v>0</v>
      </c>
      <c r="COU36">
        <v>0</v>
      </c>
      <c r="COV36">
        <v>0</v>
      </c>
      <c r="COW36">
        <v>0</v>
      </c>
      <c r="COX36">
        <v>0</v>
      </c>
      <c r="COY36">
        <v>0</v>
      </c>
      <c r="COZ36">
        <v>0</v>
      </c>
      <c r="CPA36">
        <v>0</v>
      </c>
      <c r="CPB36">
        <v>0</v>
      </c>
      <c r="CPC36">
        <v>0</v>
      </c>
      <c r="CPD36">
        <v>0</v>
      </c>
      <c r="CPE36">
        <v>0</v>
      </c>
      <c r="CPF36">
        <v>0</v>
      </c>
      <c r="CPG36">
        <v>0</v>
      </c>
      <c r="CPH36">
        <v>0</v>
      </c>
      <c r="CPI36">
        <v>0</v>
      </c>
      <c r="CPJ36">
        <v>0</v>
      </c>
      <c r="CPK36">
        <v>0</v>
      </c>
      <c r="CPL36">
        <v>0</v>
      </c>
      <c r="CPM36">
        <v>0</v>
      </c>
      <c r="CPN36">
        <v>0</v>
      </c>
      <c r="CPO36">
        <v>0</v>
      </c>
      <c r="CPP36">
        <v>0</v>
      </c>
      <c r="CPQ36">
        <v>0</v>
      </c>
      <c r="CPR36">
        <v>1</v>
      </c>
      <c r="CQG36" t="s">
        <v>2627</v>
      </c>
      <c r="CWV36">
        <v>620823221</v>
      </c>
      <c r="CWW36" t="s">
        <v>2830</v>
      </c>
      <c r="CWX36" s="1">
        <v>45610.423020833332</v>
      </c>
      <c r="CXA36" t="s">
        <v>2645</v>
      </c>
      <c r="CXC36" t="s">
        <v>2698</v>
      </c>
      <c r="CXE36">
        <v>35</v>
      </c>
    </row>
    <row r="37" spans="1:2046 2052:2657" x14ac:dyDescent="0.25">
      <c r="A37" s="1">
        <v>45610.258475127317</v>
      </c>
      <c r="B37" s="1">
        <v>45612.482495775461</v>
      </c>
      <c r="H37" s="1">
        <v>45609</v>
      </c>
      <c r="I37" t="s">
        <v>2608</v>
      </c>
      <c r="J37" t="s">
        <v>2662</v>
      </c>
      <c r="K37" t="s">
        <v>2610</v>
      </c>
      <c r="S37" t="s">
        <v>2663</v>
      </c>
      <c r="T37">
        <v>36</v>
      </c>
      <c r="X37" t="s">
        <v>2612</v>
      </c>
      <c r="Y37" t="s">
        <v>2613</v>
      </c>
      <c r="AC37" t="s">
        <v>2621</v>
      </c>
      <c r="AD37">
        <v>32</v>
      </c>
      <c r="AE37" t="s">
        <v>2615</v>
      </c>
      <c r="AF37">
        <v>0</v>
      </c>
      <c r="AG37">
        <v>0</v>
      </c>
      <c r="AH37">
        <v>0</v>
      </c>
      <c r="AI37">
        <v>0</v>
      </c>
      <c r="AJ37">
        <v>0</v>
      </c>
      <c r="AK37">
        <v>0</v>
      </c>
      <c r="AL37">
        <v>0</v>
      </c>
      <c r="AM37">
        <v>0</v>
      </c>
      <c r="AN37">
        <v>0</v>
      </c>
      <c r="AO37">
        <v>0</v>
      </c>
      <c r="AP37">
        <v>0</v>
      </c>
      <c r="AQ37">
        <v>0</v>
      </c>
      <c r="AR37">
        <v>0</v>
      </c>
      <c r="AS37">
        <v>0</v>
      </c>
      <c r="AT37">
        <v>0</v>
      </c>
      <c r="AU37">
        <v>1</v>
      </c>
      <c r="AV37">
        <v>0</v>
      </c>
      <c r="AW37">
        <v>0</v>
      </c>
      <c r="AX37">
        <v>0</v>
      </c>
      <c r="AY37">
        <v>0</v>
      </c>
      <c r="AZ37">
        <v>0</v>
      </c>
      <c r="BB37" t="s">
        <v>2624</v>
      </c>
      <c r="BC37" t="s">
        <v>2831</v>
      </c>
      <c r="BD37" t="s">
        <v>2650</v>
      </c>
      <c r="BE37" t="s">
        <v>2699</v>
      </c>
      <c r="BF37">
        <v>0</v>
      </c>
      <c r="BG37">
        <v>0</v>
      </c>
      <c r="BH37">
        <v>0</v>
      </c>
      <c r="BI37">
        <v>0</v>
      </c>
      <c r="BJ37">
        <v>0</v>
      </c>
      <c r="BK37">
        <v>0</v>
      </c>
      <c r="BL37">
        <v>0</v>
      </c>
      <c r="BM37">
        <v>0</v>
      </c>
      <c r="BN37">
        <v>1</v>
      </c>
      <c r="BO37">
        <v>0</v>
      </c>
      <c r="BP37">
        <v>0</v>
      </c>
      <c r="BQ37">
        <v>1</v>
      </c>
      <c r="BR37">
        <v>0</v>
      </c>
      <c r="BS37">
        <v>0</v>
      </c>
      <c r="BT37">
        <v>0</v>
      </c>
      <c r="BU37">
        <v>0</v>
      </c>
      <c r="BV37">
        <v>0</v>
      </c>
      <c r="BW37" t="s">
        <v>2826</v>
      </c>
      <c r="BX37">
        <v>5</v>
      </c>
      <c r="BY37">
        <v>8</v>
      </c>
      <c r="CA37" t="s">
        <v>2774</v>
      </c>
      <c r="CB37">
        <v>0</v>
      </c>
      <c r="CC37">
        <v>0</v>
      </c>
      <c r="CD37">
        <v>0</v>
      </c>
      <c r="CE37">
        <v>0</v>
      </c>
      <c r="CF37">
        <v>0</v>
      </c>
      <c r="CG37">
        <v>0</v>
      </c>
      <c r="CH37">
        <v>0</v>
      </c>
      <c r="CI37">
        <v>0</v>
      </c>
      <c r="CJ37">
        <v>0</v>
      </c>
      <c r="CK37">
        <v>0</v>
      </c>
      <c r="CL37">
        <v>0</v>
      </c>
      <c r="CM37">
        <v>0</v>
      </c>
      <c r="CN37">
        <v>1</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t="s">
        <v>2614</v>
      </c>
      <c r="DS37">
        <v>27</v>
      </c>
      <c r="DT37" t="s">
        <v>2650</v>
      </c>
      <c r="DU37" t="s">
        <v>2699</v>
      </c>
      <c r="DV37">
        <v>0</v>
      </c>
      <c r="DW37">
        <v>0</v>
      </c>
      <c r="DX37">
        <v>0</v>
      </c>
      <c r="DY37">
        <v>0</v>
      </c>
      <c r="DZ37">
        <v>0</v>
      </c>
      <c r="EA37">
        <v>0</v>
      </c>
      <c r="EB37">
        <v>0</v>
      </c>
      <c r="EC37">
        <v>0</v>
      </c>
      <c r="ED37">
        <v>1</v>
      </c>
      <c r="EE37">
        <v>0</v>
      </c>
      <c r="EF37">
        <v>0</v>
      </c>
      <c r="EG37">
        <v>1</v>
      </c>
      <c r="EH37">
        <v>0</v>
      </c>
      <c r="EI37">
        <v>0</v>
      </c>
      <c r="EJ37">
        <v>0</v>
      </c>
      <c r="EK37">
        <v>0</v>
      </c>
      <c r="EL37">
        <v>0</v>
      </c>
      <c r="EM37" t="s">
        <v>2832</v>
      </c>
      <c r="EO37" t="s">
        <v>2623</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1</v>
      </c>
      <c r="FV37">
        <v>0</v>
      </c>
      <c r="FW37">
        <v>0</v>
      </c>
      <c r="FX37">
        <v>0</v>
      </c>
      <c r="FY37">
        <v>0</v>
      </c>
      <c r="FZ37">
        <v>0</v>
      </c>
      <c r="GA37">
        <v>0</v>
      </c>
      <c r="GB37">
        <v>0</v>
      </c>
      <c r="GC37">
        <v>0</v>
      </c>
      <c r="GD37">
        <v>0</v>
      </c>
      <c r="GE37">
        <v>0</v>
      </c>
      <c r="GF37" t="s">
        <v>2621</v>
      </c>
      <c r="GG37">
        <v>19</v>
      </c>
      <c r="GH37" t="s">
        <v>2617</v>
      </c>
      <c r="GI37" t="s">
        <v>2624</v>
      </c>
      <c r="GJ37">
        <v>0</v>
      </c>
      <c r="GK37">
        <v>0</v>
      </c>
      <c r="GL37">
        <v>0</v>
      </c>
      <c r="GM37">
        <v>0</v>
      </c>
      <c r="GN37">
        <v>0</v>
      </c>
      <c r="GO37">
        <v>0</v>
      </c>
      <c r="GP37">
        <v>0</v>
      </c>
      <c r="GQ37">
        <v>0</v>
      </c>
      <c r="GR37">
        <v>1</v>
      </c>
      <c r="GS37">
        <v>0</v>
      </c>
      <c r="GT37">
        <v>0</v>
      </c>
      <c r="GU37">
        <v>0</v>
      </c>
      <c r="GV37">
        <v>0</v>
      </c>
      <c r="GW37">
        <v>0</v>
      </c>
      <c r="GX37">
        <v>0</v>
      </c>
      <c r="GY37">
        <v>0</v>
      </c>
      <c r="GZ37">
        <v>0</v>
      </c>
      <c r="HA37" t="s">
        <v>2690</v>
      </c>
      <c r="HC37" t="s">
        <v>2623</v>
      </c>
      <c r="HD37">
        <v>0</v>
      </c>
      <c r="HE37">
        <v>0</v>
      </c>
      <c r="HF37">
        <v>0</v>
      </c>
      <c r="HG37">
        <v>0</v>
      </c>
      <c r="HH37">
        <v>0</v>
      </c>
      <c r="HI37">
        <v>0</v>
      </c>
      <c r="HJ37">
        <v>0</v>
      </c>
      <c r="HK37">
        <v>0</v>
      </c>
      <c r="HL37">
        <v>0</v>
      </c>
      <c r="HM37">
        <v>0</v>
      </c>
      <c r="HN37">
        <v>0</v>
      </c>
      <c r="HO37">
        <v>0</v>
      </c>
      <c r="HP37">
        <v>0</v>
      </c>
      <c r="HQ37">
        <v>0</v>
      </c>
      <c r="HR37">
        <v>0</v>
      </c>
      <c r="HS37">
        <v>0</v>
      </c>
      <c r="HT37">
        <v>0</v>
      </c>
      <c r="HU37">
        <v>0</v>
      </c>
      <c r="HV37">
        <v>0</v>
      </c>
      <c r="HW37">
        <v>0</v>
      </c>
      <c r="HX37">
        <v>0</v>
      </c>
      <c r="HY37">
        <v>0</v>
      </c>
      <c r="HZ37">
        <v>0</v>
      </c>
      <c r="IA37">
        <v>0</v>
      </c>
      <c r="IB37">
        <v>0</v>
      </c>
      <c r="IC37">
        <v>0</v>
      </c>
      <c r="ID37">
        <v>0</v>
      </c>
      <c r="IE37">
        <v>0</v>
      </c>
      <c r="IF37">
        <v>0</v>
      </c>
      <c r="IG37">
        <v>0</v>
      </c>
      <c r="IH37">
        <v>0</v>
      </c>
      <c r="II37">
        <v>1</v>
      </c>
      <c r="IJ37">
        <v>0</v>
      </c>
      <c r="IK37">
        <v>0</v>
      </c>
      <c r="IL37">
        <v>0</v>
      </c>
      <c r="IM37">
        <v>0</v>
      </c>
      <c r="IN37">
        <v>0</v>
      </c>
      <c r="IO37">
        <v>0</v>
      </c>
      <c r="IP37">
        <v>0</v>
      </c>
      <c r="IQ37">
        <v>0</v>
      </c>
      <c r="IR37">
        <v>0</v>
      </c>
      <c r="IS37">
        <v>0</v>
      </c>
      <c r="IT37" t="s">
        <v>2621</v>
      </c>
      <c r="IU37">
        <v>19</v>
      </c>
      <c r="IV37" t="s">
        <v>2617</v>
      </c>
      <c r="IW37" t="s">
        <v>2624</v>
      </c>
      <c r="IX37">
        <v>0</v>
      </c>
      <c r="IY37">
        <v>0</v>
      </c>
      <c r="IZ37">
        <v>0</v>
      </c>
      <c r="JA37">
        <v>0</v>
      </c>
      <c r="JB37">
        <v>0</v>
      </c>
      <c r="JC37">
        <v>0</v>
      </c>
      <c r="JD37">
        <v>0</v>
      </c>
      <c r="JE37">
        <v>0</v>
      </c>
      <c r="JF37">
        <v>1</v>
      </c>
      <c r="JG37">
        <v>0</v>
      </c>
      <c r="JH37">
        <v>0</v>
      </c>
      <c r="JI37">
        <v>0</v>
      </c>
      <c r="JJ37">
        <v>0</v>
      </c>
      <c r="JK37">
        <v>0</v>
      </c>
      <c r="JL37">
        <v>0</v>
      </c>
      <c r="JM37">
        <v>0</v>
      </c>
      <c r="JN37">
        <v>0</v>
      </c>
      <c r="JO37" t="s">
        <v>2667</v>
      </c>
      <c r="JQ37" t="s">
        <v>2623</v>
      </c>
      <c r="JR37">
        <v>0</v>
      </c>
      <c r="JS37">
        <v>0</v>
      </c>
      <c r="JT37">
        <v>0</v>
      </c>
      <c r="JU37">
        <v>0</v>
      </c>
      <c r="JV37">
        <v>0</v>
      </c>
      <c r="JW37">
        <v>0</v>
      </c>
      <c r="JX37">
        <v>0</v>
      </c>
      <c r="JY37">
        <v>0</v>
      </c>
      <c r="JZ37">
        <v>0</v>
      </c>
      <c r="KA37">
        <v>0</v>
      </c>
      <c r="KB37">
        <v>0</v>
      </c>
      <c r="KC37">
        <v>0</v>
      </c>
      <c r="KD37">
        <v>0</v>
      </c>
      <c r="KE37">
        <v>0</v>
      </c>
      <c r="KF37">
        <v>0</v>
      </c>
      <c r="KG37">
        <v>0</v>
      </c>
      <c r="KH37">
        <v>0</v>
      </c>
      <c r="KI37">
        <v>0</v>
      </c>
      <c r="KJ37">
        <v>0</v>
      </c>
      <c r="KK37">
        <v>0</v>
      </c>
      <c r="KL37">
        <v>0</v>
      </c>
      <c r="KM37">
        <v>0</v>
      </c>
      <c r="KN37">
        <v>0</v>
      </c>
      <c r="KO37">
        <v>0</v>
      </c>
      <c r="KP37">
        <v>0</v>
      </c>
      <c r="KQ37">
        <v>0</v>
      </c>
      <c r="KR37">
        <v>0</v>
      </c>
      <c r="KS37">
        <v>0</v>
      </c>
      <c r="KT37">
        <v>0</v>
      </c>
      <c r="KU37">
        <v>0</v>
      </c>
      <c r="KV37">
        <v>0</v>
      </c>
      <c r="KW37">
        <v>1</v>
      </c>
      <c r="KX37">
        <v>0</v>
      </c>
      <c r="KY37">
        <v>0</v>
      </c>
      <c r="KZ37">
        <v>0</v>
      </c>
      <c r="LA37">
        <v>0</v>
      </c>
      <c r="LB37">
        <v>0</v>
      </c>
      <c r="LC37">
        <v>0</v>
      </c>
      <c r="LD37">
        <v>0</v>
      </c>
      <c r="LE37">
        <v>0</v>
      </c>
      <c r="LF37">
        <v>0</v>
      </c>
      <c r="LG37">
        <v>0</v>
      </c>
      <c r="LH37" t="s">
        <v>2621</v>
      </c>
      <c r="LI37">
        <v>19</v>
      </c>
      <c r="LJ37" t="s">
        <v>2617</v>
      </c>
      <c r="LK37" t="s">
        <v>2624</v>
      </c>
      <c r="LL37">
        <v>0</v>
      </c>
      <c r="LM37">
        <v>0</v>
      </c>
      <c r="LN37">
        <v>0</v>
      </c>
      <c r="LO37">
        <v>0</v>
      </c>
      <c r="LP37">
        <v>0</v>
      </c>
      <c r="LQ37">
        <v>0</v>
      </c>
      <c r="LR37">
        <v>0</v>
      </c>
      <c r="LS37">
        <v>0</v>
      </c>
      <c r="LT37">
        <v>1</v>
      </c>
      <c r="LU37">
        <v>0</v>
      </c>
      <c r="LV37">
        <v>0</v>
      </c>
      <c r="LW37">
        <v>0</v>
      </c>
      <c r="LX37">
        <v>0</v>
      </c>
      <c r="LY37">
        <v>0</v>
      </c>
      <c r="LZ37">
        <v>0</v>
      </c>
      <c r="MA37">
        <v>0</v>
      </c>
      <c r="MB37">
        <v>0</v>
      </c>
      <c r="MC37" t="s">
        <v>2690</v>
      </c>
      <c r="OS37" t="s">
        <v>2623</v>
      </c>
      <c r="OT37">
        <v>0</v>
      </c>
      <c r="OU37">
        <v>0</v>
      </c>
      <c r="OV37">
        <v>0</v>
      </c>
      <c r="OW37">
        <v>0</v>
      </c>
      <c r="OX37">
        <v>0</v>
      </c>
      <c r="OY37">
        <v>0</v>
      </c>
      <c r="OZ37">
        <v>0</v>
      </c>
      <c r="PA37">
        <v>0</v>
      </c>
      <c r="PB37">
        <v>0</v>
      </c>
      <c r="PC37">
        <v>0</v>
      </c>
      <c r="PD37">
        <v>0</v>
      </c>
      <c r="PE37">
        <v>0</v>
      </c>
      <c r="PF37">
        <v>0</v>
      </c>
      <c r="PG37">
        <v>0</v>
      </c>
      <c r="PH37">
        <v>0</v>
      </c>
      <c r="PI37">
        <v>0</v>
      </c>
      <c r="PJ37">
        <v>0</v>
      </c>
      <c r="PK37">
        <v>0</v>
      </c>
      <c r="PL37">
        <v>0</v>
      </c>
      <c r="PM37">
        <v>0</v>
      </c>
      <c r="PN37">
        <v>0</v>
      </c>
      <c r="PO37">
        <v>0</v>
      </c>
      <c r="PP37">
        <v>0</v>
      </c>
      <c r="PQ37">
        <v>0</v>
      </c>
      <c r="PR37">
        <v>0</v>
      </c>
      <c r="PS37">
        <v>0</v>
      </c>
      <c r="PT37">
        <v>0</v>
      </c>
      <c r="PU37">
        <v>0</v>
      </c>
      <c r="PV37">
        <v>0</v>
      </c>
      <c r="PW37">
        <v>0</v>
      </c>
      <c r="PX37">
        <v>0</v>
      </c>
      <c r="PY37">
        <v>1</v>
      </c>
      <c r="PZ37">
        <v>0</v>
      </c>
      <c r="QA37">
        <v>0</v>
      </c>
      <c r="QB37">
        <v>0</v>
      </c>
      <c r="QC37">
        <v>0</v>
      </c>
      <c r="QD37">
        <v>0</v>
      </c>
      <c r="QE37">
        <v>0</v>
      </c>
      <c r="QF37">
        <v>0</v>
      </c>
      <c r="QG37">
        <v>0</v>
      </c>
      <c r="QH37">
        <v>0</v>
      </c>
      <c r="QI37">
        <v>0</v>
      </c>
      <c r="QJ37" t="s">
        <v>2621</v>
      </c>
      <c r="QK37">
        <v>16</v>
      </c>
      <c r="QL37" t="s">
        <v>2624</v>
      </c>
      <c r="QM37">
        <v>0</v>
      </c>
      <c r="QN37">
        <v>0</v>
      </c>
      <c r="QO37">
        <v>0</v>
      </c>
      <c r="QP37">
        <v>0</v>
      </c>
      <c r="QQ37">
        <v>0</v>
      </c>
      <c r="QR37">
        <v>0</v>
      </c>
      <c r="QS37">
        <v>0</v>
      </c>
      <c r="QT37">
        <v>0</v>
      </c>
      <c r="QU37">
        <v>1</v>
      </c>
      <c r="QV37">
        <v>0</v>
      </c>
      <c r="QW37">
        <v>0</v>
      </c>
      <c r="QX37">
        <v>0</v>
      </c>
      <c r="QY37">
        <v>0</v>
      </c>
      <c r="QZ37">
        <v>0</v>
      </c>
      <c r="RA37">
        <v>0</v>
      </c>
      <c r="RB37">
        <v>0</v>
      </c>
      <c r="RC37">
        <v>0</v>
      </c>
      <c r="RD37" t="s">
        <v>2690</v>
      </c>
      <c r="RF37" t="s">
        <v>2649</v>
      </c>
      <c r="RG37">
        <v>0</v>
      </c>
      <c r="RH37">
        <v>0</v>
      </c>
      <c r="RI37">
        <v>0</v>
      </c>
      <c r="RJ37">
        <v>0</v>
      </c>
      <c r="RK37">
        <v>0</v>
      </c>
      <c r="RL37">
        <v>0</v>
      </c>
      <c r="RM37">
        <v>0</v>
      </c>
      <c r="RN37">
        <v>0</v>
      </c>
      <c r="RO37">
        <v>0</v>
      </c>
      <c r="RP37">
        <v>0</v>
      </c>
      <c r="RQ37">
        <v>0</v>
      </c>
      <c r="RR37">
        <v>0</v>
      </c>
      <c r="RS37">
        <v>0</v>
      </c>
      <c r="RT37">
        <v>0</v>
      </c>
      <c r="RU37">
        <v>0</v>
      </c>
      <c r="RV37">
        <v>0</v>
      </c>
      <c r="RW37">
        <v>0</v>
      </c>
      <c r="RX37">
        <v>0</v>
      </c>
      <c r="RY37">
        <v>0</v>
      </c>
      <c r="RZ37">
        <v>0</v>
      </c>
      <c r="SA37">
        <v>0</v>
      </c>
      <c r="SB37">
        <v>0</v>
      </c>
      <c r="SC37">
        <v>0</v>
      </c>
      <c r="SD37">
        <v>0</v>
      </c>
      <c r="SE37">
        <v>0</v>
      </c>
      <c r="SF37">
        <v>0</v>
      </c>
      <c r="SG37">
        <v>0</v>
      </c>
      <c r="SH37">
        <v>0</v>
      </c>
      <c r="SI37">
        <v>0</v>
      </c>
      <c r="SJ37">
        <v>0</v>
      </c>
      <c r="SK37">
        <v>0</v>
      </c>
      <c r="SL37">
        <v>0</v>
      </c>
      <c r="SM37">
        <v>1</v>
      </c>
      <c r="SN37">
        <v>0</v>
      </c>
      <c r="SO37">
        <v>0</v>
      </c>
      <c r="SP37">
        <v>0</v>
      </c>
      <c r="SQ37">
        <v>0</v>
      </c>
      <c r="SR37">
        <v>0</v>
      </c>
      <c r="SS37">
        <v>0</v>
      </c>
      <c r="ST37">
        <v>0</v>
      </c>
      <c r="SU37">
        <v>0</v>
      </c>
      <c r="SV37">
        <v>0</v>
      </c>
      <c r="SW37" t="s">
        <v>2614</v>
      </c>
      <c r="SX37">
        <v>17</v>
      </c>
      <c r="SY37" t="s">
        <v>2624</v>
      </c>
      <c r="SZ37">
        <v>0</v>
      </c>
      <c r="TA37">
        <v>0</v>
      </c>
      <c r="TB37">
        <v>0</v>
      </c>
      <c r="TC37">
        <v>0</v>
      </c>
      <c r="TD37">
        <v>0</v>
      </c>
      <c r="TE37">
        <v>0</v>
      </c>
      <c r="TF37">
        <v>0</v>
      </c>
      <c r="TG37">
        <v>0</v>
      </c>
      <c r="TH37">
        <v>1</v>
      </c>
      <c r="TI37">
        <v>0</v>
      </c>
      <c r="TJ37">
        <v>0</v>
      </c>
      <c r="TK37">
        <v>0</v>
      </c>
      <c r="TL37">
        <v>0</v>
      </c>
      <c r="TM37">
        <v>0</v>
      </c>
      <c r="TN37">
        <v>0</v>
      </c>
      <c r="TO37">
        <v>0</v>
      </c>
      <c r="TP37">
        <v>0</v>
      </c>
      <c r="TQ37" t="s">
        <v>2667</v>
      </c>
      <c r="TS37" t="s">
        <v>2623</v>
      </c>
      <c r="TT37">
        <v>0</v>
      </c>
      <c r="TU37">
        <v>0</v>
      </c>
      <c r="TV37">
        <v>0</v>
      </c>
      <c r="TW37">
        <v>0</v>
      </c>
      <c r="TX37">
        <v>0</v>
      </c>
      <c r="TY37">
        <v>0</v>
      </c>
      <c r="TZ37">
        <v>0</v>
      </c>
      <c r="UA37">
        <v>0</v>
      </c>
      <c r="UB37">
        <v>0</v>
      </c>
      <c r="UC37">
        <v>0</v>
      </c>
      <c r="UD37">
        <v>0</v>
      </c>
      <c r="UE37">
        <v>0</v>
      </c>
      <c r="UF37">
        <v>0</v>
      </c>
      <c r="UG37">
        <v>0</v>
      </c>
      <c r="UH37">
        <v>0</v>
      </c>
      <c r="UI37">
        <v>0</v>
      </c>
      <c r="UJ37">
        <v>0</v>
      </c>
      <c r="UK37">
        <v>0</v>
      </c>
      <c r="UL37">
        <v>0</v>
      </c>
      <c r="UM37">
        <v>0</v>
      </c>
      <c r="UN37">
        <v>0</v>
      </c>
      <c r="UO37">
        <v>0</v>
      </c>
      <c r="UP37">
        <v>0</v>
      </c>
      <c r="UQ37">
        <v>0</v>
      </c>
      <c r="UR37">
        <v>0</v>
      </c>
      <c r="US37">
        <v>0</v>
      </c>
      <c r="UT37">
        <v>0</v>
      </c>
      <c r="UU37">
        <v>0</v>
      </c>
      <c r="UV37">
        <v>0</v>
      </c>
      <c r="UW37">
        <v>0</v>
      </c>
      <c r="UX37">
        <v>0</v>
      </c>
      <c r="UY37">
        <v>1</v>
      </c>
      <c r="UZ37">
        <v>0</v>
      </c>
      <c r="VA37">
        <v>0</v>
      </c>
      <c r="VB37">
        <v>0</v>
      </c>
      <c r="VC37">
        <v>0</v>
      </c>
      <c r="VD37">
        <v>0</v>
      </c>
      <c r="VE37">
        <v>0</v>
      </c>
      <c r="VF37">
        <v>0</v>
      </c>
      <c r="VG37">
        <v>0</v>
      </c>
      <c r="VH37">
        <v>0</v>
      </c>
      <c r="VI37">
        <v>0</v>
      </c>
      <c r="VJ37" t="s">
        <v>2621</v>
      </c>
      <c r="VK37">
        <v>9</v>
      </c>
      <c r="VL37" t="s">
        <v>2624</v>
      </c>
      <c r="VM37">
        <v>0</v>
      </c>
      <c r="VN37">
        <v>0</v>
      </c>
      <c r="VO37">
        <v>0</v>
      </c>
      <c r="VP37">
        <v>0</v>
      </c>
      <c r="VQ37">
        <v>0</v>
      </c>
      <c r="VR37">
        <v>0</v>
      </c>
      <c r="VS37">
        <v>0</v>
      </c>
      <c r="VT37">
        <v>0</v>
      </c>
      <c r="VU37">
        <v>1</v>
      </c>
      <c r="VV37">
        <v>0</v>
      </c>
      <c r="VW37">
        <v>0</v>
      </c>
      <c r="VX37">
        <v>0</v>
      </c>
      <c r="VY37">
        <v>0</v>
      </c>
      <c r="VZ37">
        <v>0</v>
      </c>
      <c r="WA37">
        <v>0</v>
      </c>
      <c r="WB37">
        <v>0</v>
      </c>
      <c r="WC37">
        <v>0</v>
      </c>
      <c r="WD37" t="s">
        <v>2690</v>
      </c>
      <c r="WF37" t="s">
        <v>2649</v>
      </c>
      <c r="WG37">
        <v>0</v>
      </c>
      <c r="WH37">
        <v>0</v>
      </c>
      <c r="WI37">
        <v>0</v>
      </c>
      <c r="WJ37">
        <v>0</v>
      </c>
      <c r="WK37">
        <v>0</v>
      </c>
      <c r="WL37">
        <v>0</v>
      </c>
      <c r="WM37">
        <v>0</v>
      </c>
      <c r="WN37">
        <v>0</v>
      </c>
      <c r="WO37">
        <v>0</v>
      </c>
      <c r="WP37">
        <v>0</v>
      </c>
      <c r="WQ37">
        <v>0</v>
      </c>
      <c r="WR37">
        <v>0</v>
      </c>
      <c r="WS37">
        <v>0</v>
      </c>
      <c r="WT37">
        <v>0</v>
      </c>
      <c r="WU37">
        <v>0</v>
      </c>
      <c r="WV37">
        <v>0</v>
      </c>
      <c r="WW37">
        <v>0</v>
      </c>
      <c r="WX37">
        <v>0</v>
      </c>
      <c r="WY37">
        <v>0</v>
      </c>
      <c r="WZ37">
        <v>0</v>
      </c>
      <c r="XA37">
        <v>0</v>
      </c>
      <c r="XB37">
        <v>0</v>
      </c>
      <c r="XC37">
        <v>0</v>
      </c>
      <c r="XD37">
        <v>0</v>
      </c>
      <c r="XE37">
        <v>0</v>
      </c>
      <c r="XF37">
        <v>0</v>
      </c>
      <c r="XG37">
        <v>0</v>
      </c>
      <c r="XH37">
        <v>0</v>
      </c>
      <c r="XI37">
        <v>0</v>
      </c>
      <c r="XJ37">
        <v>0</v>
      </c>
      <c r="XK37">
        <v>0</v>
      </c>
      <c r="XL37">
        <v>0</v>
      </c>
      <c r="XM37">
        <v>1</v>
      </c>
      <c r="XN37">
        <v>0</v>
      </c>
      <c r="XO37">
        <v>0</v>
      </c>
      <c r="XP37">
        <v>0</v>
      </c>
      <c r="XQ37">
        <v>0</v>
      </c>
      <c r="XR37">
        <v>0</v>
      </c>
      <c r="XS37">
        <v>0</v>
      </c>
      <c r="XT37">
        <v>0</v>
      </c>
      <c r="XU37">
        <v>0</v>
      </c>
      <c r="XV37">
        <v>0</v>
      </c>
      <c r="XW37" t="s">
        <v>2614</v>
      </c>
      <c r="XX37">
        <v>8</v>
      </c>
      <c r="XY37" t="s">
        <v>2624</v>
      </c>
      <c r="XZ37">
        <v>0</v>
      </c>
      <c r="YA37">
        <v>0</v>
      </c>
      <c r="YB37">
        <v>0</v>
      </c>
      <c r="YC37">
        <v>0</v>
      </c>
      <c r="YD37">
        <v>0</v>
      </c>
      <c r="YE37">
        <v>0</v>
      </c>
      <c r="YF37">
        <v>0</v>
      </c>
      <c r="YG37">
        <v>0</v>
      </c>
      <c r="YH37">
        <v>1</v>
      </c>
      <c r="YI37">
        <v>0</v>
      </c>
      <c r="YJ37">
        <v>0</v>
      </c>
      <c r="YK37">
        <v>0</v>
      </c>
      <c r="YL37">
        <v>0</v>
      </c>
      <c r="YM37">
        <v>0</v>
      </c>
      <c r="YN37">
        <v>0</v>
      </c>
      <c r="YO37">
        <v>0</v>
      </c>
      <c r="YP37">
        <v>0</v>
      </c>
      <c r="YQ37" t="s">
        <v>2690</v>
      </c>
      <c r="YS37" t="s">
        <v>2649</v>
      </c>
      <c r="YT37">
        <v>0</v>
      </c>
      <c r="YU37">
        <v>0</v>
      </c>
      <c r="YV37">
        <v>0</v>
      </c>
      <c r="YW37">
        <v>0</v>
      </c>
      <c r="YX37">
        <v>0</v>
      </c>
      <c r="YY37">
        <v>0</v>
      </c>
      <c r="YZ37">
        <v>0</v>
      </c>
      <c r="ZA37">
        <v>0</v>
      </c>
      <c r="ZB37">
        <v>0</v>
      </c>
      <c r="ZC37">
        <v>0</v>
      </c>
      <c r="ZD37">
        <v>0</v>
      </c>
      <c r="ZE37">
        <v>0</v>
      </c>
      <c r="ZF37">
        <v>0</v>
      </c>
      <c r="ZG37">
        <v>0</v>
      </c>
      <c r="ZH37">
        <v>0</v>
      </c>
      <c r="ZI37">
        <v>0</v>
      </c>
      <c r="ZJ37">
        <v>0</v>
      </c>
      <c r="ZK37">
        <v>0</v>
      </c>
      <c r="ZL37">
        <v>0</v>
      </c>
      <c r="ZM37">
        <v>0</v>
      </c>
      <c r="ZN37">
        <v>0</v>
      </c>
      <c r="ZO37">
        <v>0</v>
      </c>
      <c r="ZP37">
        <v>0</v>
      </c>
      <c r="ZQ37">
        <v>0</v>
      </c>
      <c r="ZR37">
        <v>0</v>
      </c>
      <c r="ZS37">
        <v>0</v>
      </c>
      <c r="ZT37">
        <v>0</v>
      </c>
      <c r="ZU37">
        <v>0</v>
      </c>
      <c r="ZV37">
        <v>0</v>
      </c>
      <c r="ZW37">
        <v>0</v>
      </c>
      <c r="ZX37">
        <v>0</v>
      </c>
      <c r="ZY37">
        <v>0</v>
      </c>
      <c r="ZZ37">
        <v>1</v>
      </c>
      <c r="AAA37">
        <v>0</v>
      </c>
      <c r="AAB37">
        <v>0</v>
      </c>
      <c r="AAC37">
        <v>0</v>
      </c>
      <c r="AAD37">
        <v>0</v>
      </c>
      <c r="AAE37">
        <v>0</v>
      </c>
      <c r="AAF37">
        <v>0</v>
      </c>
      <c r="AAG37">
        <v>0</v>
      </c>
      <c r="AAH37">
        <v>0</v>
      </c>
      <c r="AAI37">
        <v>0</v>
      </c>
      <c r="AAJ37" t="s">
        <v>2614</v>
      </c>
      <c r="AAK37">
        <v>10</v>
      </c>
      <c r="AAL37" t="s">
        <v>2624</v>
      </c>
      <c r="AAM37">
        <v>0</v>
      </c>
      <c r="AAN37">
        <v>0</v>
      </c>
      <c r="AAO37">
        <v>0</v>
      </c>
      <c r="AAP37">
        <v>0</v>
      </c>
      <c r="AAQ37">
        <v>0</v>
      </c>
      <c r="AAR37">
        <v>0</v>
      </c>
      <c r="AAS37">
        <v>0</v>
      </c>
      <c r="AAT37">
        <v>0</v>
      </c>
      <c r="AAU37">
        <v>1</v>
      </c>
      <c r="AAV37">
        <v>0</v>
      </c>
      <c r="AAW37">
        <v>0</v>
      </c>
      <c r="AAX37">
        <v>0</v>
      </c>
      <c r="AAY37">
        <v>0</v>
      </c>
      <c r="AAZ37">
        <v>0</v>
      </c>
      <c r="ABA37">
        <v>0</v>
      </c>
      <c r="ABB37">
        <v>0</v>
      </c>
      <c r="ABC37">
        <v>0</v>
      </c>
      <c r="ABD37" t="s">
        <v>2667</v>
      </c>
      <c r="ABF37" t="s">
        <v>2623</v>
      </c>
      <c r="ABG37">
        <v>0</v>
      </c>
      <c r="ABH37">
        <v>0</v>
      </c>
      <c r="ABI37">
        <v>0</v>
      </c>
      <c r="ABJ37">
        <v>0</v>
      </c>
      <c r="ABK37">
        <v>0</v>
      </c>
      <c r="ABL37">
        <v>0</v>
      </c>
      <c r="ABM37">
        <v>0</v>
      </c>
      <c r="ABN37">
        <v>0</v>
      </c>
      <c r="ABO37">
        <v>0</v>
      </c>
      <c r="ABP37">
        <v>0</v>
      </c>
      <c r="ABQ37">
        <v>0</v>
      </c>
      <c r="ABR37">
        <v>0</v>
      </c>
      <c r="ABS37">
        <v>0</v>
      </c>
      <c r="ABT37">
        <v>0</v>
      </c>
      <c r="ABU37">
        <v>0</v>
      </c>
      <c r="ABV37">
        <v>0</v>
      </c>
      <c r="ABW37">
        <v>0</v>
      </c>
      <c r="ABX37">
        <v>0</v>
      </c>
      <c r="ABY37">
        <v>0</v>
      </c>
      <c r="ABZ37">
        <v>0</v>
      </c>
      <c r="ACA37">
        <v>0</v>
      </c>
      <c r="ACB37">
        <v>0</v>
      </c>
      <c r="ACC37">
        <v>0</v>
      </c>
      <c r="ACD37">
        <v>0</v>
      </c>
      <c r="ACE37">
        <v>0</v>
      </c>
      <c r="ACF37">
        <v>0</v>
      </c>
      <c r="ACG37">
        <v>0</v>
      </c>
      <c r="ACH37">
        <v>0</v>
      </c>
      <c r="ACI37">
        <v>0</v>
      </c>
      <c r="ACJ37">
        <v>0</v>
      </c>
      <c r="ACK37">
        <v>0</v>
      </c>
      <c r="ACL37">
        <v>1</v>
      </c>
      <c r="ACM37">
        <v>0</v>
      </c>
      <c r="ACN37">
        <v>0</v>
      </c>
      <c r="ACO37">
        <v>0</v>
      </c>
      <c r="ACP37">
        <v>0</v>
      </c>
      <c r="ACQ37">
        <v>0</v>
      </c>
      <c r="ACR37">
        <v>0</v>
      </c>
      <c r="ACS37">
        <v>0</v>
      </c>
      <c r="ACT37">
        <v>0</v>
      </c>
      <c r="ACU37">
        <v>0</v>
      </c>
      <c r="ACV37">
        <v>0</v>
      </c>
      <c r="ACW37" t="s">
        <v>2621</v>
      </c>
      <c r="ACX37">
        <v>15</v>
      </c>
      <c r="ACY37" t="s">
        <v>2624</v>
      </c>
      <c r="ACZ37">
        <v>0</v>
      </c>
      <c r="ADA37">
        <v>0</v>
      </c>
      <c r="ADB37">
        <v>0</v>
      </c>
      <c r="ADC37">
        <v>0</v>
      </c>
      <c r="ADD37">
        <v>0</v>
      </c>
      <c r="ADE37">
        <v>0</v>
      </c>
      <c r="ADF37">
        <v>0</v>
      </c>
      <c r="ADG37">
        <v>0</v>
      </c>
      <c r="ADH37">
        <v>1</v>
      </c>
      <c r="ADI37">
        <v>0</v>
      </c>
      <c r="ADJ37">
        <v>0</v>
      </c>
      <c r="ADK37">
        <v>0</v>
      </c>
      <c r="ADL37">
        <v>0</v>
      </c>
      <c r="ADM37">
        <v>0</v>
      </c>
      <c r="ADN37">
        <v>0</v>
      </c>
      <c r="ADO37">
        <v>0</v>
      </c>
      <c r="ADP37">
        <v>0</v>
      </c>
      <c r="ADQ37" t="s">
        <v>2667</v>
      </c>
      <c r="ADS37" t="s">
        <v>2649</v>
      </c>
      <c r="ADT37">
        <v>0</v>
      </c>
      <c r="ADU37">
        <v>0</v>
      </c>
      <c r="ADV37">
        <v>0</v>
      </c>
      <c r="ADW37">
        <v>0</v>
      </c>
      <c r="ADX37">
        <v>0</v>
      </c>
      <c r="ADY37">
        <v>0</v>
      </c>
      <c r="ADZ37">
        <v>0</v>
      </c>
      <c r="AEA37">
        <v>0</v>
      </c>
      <c r="AEB37">
        <v>0</v>
      </c>
      <c r="AEC37">
        <v>0</v>
      </c>
      <c r="AED37">
        <v>0</v>
      </c>
      <c r="AEE37">
        <v>0</v>
      </c>
      <c r="AEF37">
        <v>0</v>
      </c>
      <c r="AEG37">
        <v>0</v>
      </c>
      <c r="AEH37">
        <v>0</v>
      </c>
      <c r="AEI37">
        <v>0</v>
      </c>
      <c r="AEJ37">
        <v>0</v>
      </c>
      <c r="AEK37">
        <v>0</v>
      </c>
      <c r="AEL37">
        <v>0</v>
      </c>
      <c r="AEM37">
        <v>0</v>
      </c>
      <c r="AEN37">
        <v>0</v>
      </c>
      <c r="AEO37">
        <v>0</v>
      </c>
      <c r="AEP37">
        <v>0</v>
      </c>
      <c r="AEQ37">
        <v>0</v>
      </c>
      <c r="AER37">
        <v>0</v>
      </c>
      <c r="AES37">
        <v>0</v>
      </c>
      <c r="AET37">
        <v>0</v>
      </c>
      <c r="AEU37">
        <v>0</v>
      </c>
      <c r="AEV37">
        <v>0</v>
      </c>
      <c r="AEW37">
        <v>0</v>
      </c>
      <c r="AEX37">
        <v>0</v>
      </c>
      <c r="AEY37">
        <v>0</v>
      </c>
      <c r="AEZ37">
        <v>1</v>
      </c>
      <c r="AFA37">
        <v>0</v>
      </c>
      <c r="AFB37">
        <v>0</v>
      </c>
      <c r="AFC37">
        <v>0</v>
      </c>
      <c r="AFD37">
        <v>0</v>
      </c>
      <c r="AFE37">
        <v>0</v>
      </c>
      <c r="AFF37">
        <v>0</v>
      </c>
      <c r="AFG37">
        <v>0</v>
      </c>
      <c r="AFH37">
        <v>0</v>
      </c>
      <c r="AFI37">
        <v>0</v>
      </c>
      <c r="AFJ37" t="s">
        <v>2614</v>
      </c>
      <c r="AFK37">
        <v>1</v>
      </c>
      <c r="AFL37" t="s">
        <v>2613</v>
      </c>
      <c r="AFM37" t="s">
        <v>2833</v>
      </c>
      <c r="AFN37">
        <v>3</v>
      </c>
      <c r="AFO37" t="s">
        <v>2627</v>
      </c>
      <c r="AFR37" t="s">
        <v>2627</v>
      </c>
      <c r="AFU37" t="s">
        <v>2627</v>
      </c>
      <c r="AFY37" t="s">
        <v>2627</v>
      </c>
      <c r="AGA37" t="s">
        <v>2627</v>
      </c>
      <c r="AGB37" t="s">
        <v>2627</v>
      </c>
      <c r="AGC37" t="s">
        <v>2627</v>
      </c>
      <c r="AGD37" t="s">
        <v>2834</v>
      </c>
      <c r="AGE37">
        <v>3</v>
      </c>
      <c r="AGF37">
        <v>0</v>
      </c>
      <c r="AGI37" t="s">
        <v>2632</v>
      </c>
      <c r="AGJ37" t="s">
        <v>2613</v>
      </c>
      <c r="AGK37" t="s">
        <v>2693</v>
      </c>
      <c r="AGL37" t="s">
        <v>2627</v>
      </c>
      <c r="AGN37">
        <v>4</v>
      </c>
      <c r="AGO37">
        <v>78</v>
      </c>
      <c r="AGP37">
        <v>10</v>
      </c>
      <c r="AGQ37" t="s">
        <v>2627</v>
      </c>
      <c r="AGU37">
        <v>0</v>
      </c>
      <c r="AGV37">
        <v>0</v>
      </c>
      <c r="AGZ37">
        <v>0</v>
      </c>
      <c r="AHC37">
        <v>0</v>
      </c>
      <c r="AHD37">
        <v>0</v>
      </c>
      <c r="AHG37">
        <v>2</v>
      </c>
      <c r="AHH37">
        <v>20</v>
      </c>
      <c r="AHI37" t="s">
        <v>2633</v>
      </c>
      <c r="AHJ37" t="s">
        <v>2627</v>
      </c>
      <c r="AHM37">
        <v>5</v>
      </c>
      <c r="AHN37" t="s">
        <v>2627</v>
      </c>
      <c r="AHP37">
        <v>10</v>
      </c>
      <c r="AHQ37">
        <v>50</v>
      </c>
      <c r="AHR37">
        <v>0</v>
      </c>
      <c r="AHS37">
        <v>0</v>
      </c>
      <c r="AHT37">
        <v>0</v>
      </c>
      <c r="AHU37">
        <v>0</v>
      </c>
      <c r="AHV37">
        <v>9</v>
      </c>
      <c r="AHW37">
        <v>1</v>
      </c>
      <c r="AHX37">
        <v>5</v>
      </c>
      <c r="AHY37">
        <v>15</v>
      </c>
      <c r="AHZ37">
        <v>50</v>
      </c>
      <c r="AIA37">
        <v>0</v>
      </c>
      <c r="AIB37">
        <v>0</v>
      </c>
      <c r="AIC37">
        <v>0</v>
      </c>
      <c r="AID37">
        <v>0</v>
      </c>
      <c r="AIE37">
        <v>10</v>
      </c>
      <c r="AIF37">
        <v>5</v>
      </c>
      <c r="AIG37">
        <v>4</v>
      </c>
      <c r="AIS37" t="s">
        <v>2634</v>
      </c>
      <c r="AIT37" t="s">
        <v>2627</v>
      </c>
      <c r="AIX37">
        <v>5</v>
      </c>
      <c r="AIY37">
        <v>0</v>
      </c>
      <c r="AJA37" t="s">
        <v>2627</v>
      </c>
      <c r="AJE37">
        <v>0</v>
      </c>
      <c r="AJF37">
        <v>0</v>
      </c>
      <c r="AJJ37">
        <v>0</v>
      </c>
      <c r="AJN37">
        <v>0</v>
      </c>
      <c r="AJQ37">
        <v>2</v>
      </c>
      <c r="AJR37">
        <v>50</v>
      </c>
      <c r="AJS37" t="s">
        <v>2636</v>
      </c>
      <c r="AJT37" t="s">
        <v>2627</v>
      </c>
      <c r="AJW37">
        <v>5</v>
      </c>
      <c r="AJX37" t="s">
        <v>2627</v>
      </c>
      <c r="AJZ37">
        <v>45</v>
      </c>
      <c r="AKA37">
        <v>50</v>
      </c>
      <c r="AKB37">
        <v>0</v>
      </c>
      <c r="AKC37">
        <v>0</v>
      </c>
      <c r="AKD37">
        <v>0</v>
      </c>
      <c r="AKE37">
        <v>30</v>
      </c>
      <c r="AKF37">
        <v>13</v>
      </c>
      <c r="AKG37">
        <v>2</v>
      </c>
      <c r="AKH37">
        <v>5</v>
      </c>
      <c r="ALC37" t="s">
        <v>2630</v>
      </c>
      <c r="ALD37" t="s">
        <v>2627</v>
      </c>
      <c r="ALH37">
        <v>2</v>
      </c>
      <c r="ALI37">
        <v>0</v>
      </c>
      <c r="ALK37" t="s">
        <v>2627</v>
      </c>
      <c r="ALO37">
        <v>0</v>
      </c>
      <c r="ALP37">
        <v>0</v>
      </c>
      <c r="ALT37">
        <v>0</v>
      </c>
      <c r="ALX37">
        <v>0</v>
      </c>
      <c r="AMA37">
        <v>3</v>
      </c>
      <c r="AMB37">
        <v>9</v>
      </c>
      <c r="AMC37" t="s">
        <v>2636</v>
      </c>
      <c r="AMD37" t="s">
        <v>2627</v>
      </c>
      <c r="AMG37">
        <v>0</v>
      </c>
      <c r="AMJ37">
        <v>7</v>
      </c>
      <c r="AMK37">
        <v>50</v>
      </c>
      <c r="AML37">
        <v>0</v>
      </c>
      <c r="AMM37">
        <v>0</v>
      </c>
      <c r="AMN37">
        <v>0</v>
      </c>
      <c r="AMO37">
        <v>0</v>
      </c>
      <c r="AMP37">
        <v>4</v>
      </c>
      <c r="AMQ37">
        <v>3</v>
      </c>
      <c r="AMR37">
        <v>0</v>
      </c>
      <c r="AZD37" t="s">
        <v>2613</v>
      </c>
      <c r="AZE37">
        <v>0</v>
      </c>
      <c r="AZF37">
        <v>0</v>
      </c>
      <c r="AZG37">
        <v>0</v>
      </c>
      <c r="AZH37">
        <v>5</v>
      </c>
      <c r="AZI37">
        <v>10</v>
      </c>
      <c r="AZJ37" t="s">
        <v>2627</v>
      </c>
      <c r="AZO37" t="s">
        <v>2613</v>
      </c>
      <c r="AZP37">
        <v>0</v>
      </c>
      <c r="AZQ37">
        <v>0</v>
      </c>
      <c r="AZR37">
        <v>0</v>
      </c>
      <c r="AZS37">
        <v>2</v>
      </c>
      <c r="AZT37" t="s">
        <v>2671</v>
      </c>
      <c r="AZU37">
        <v>0</v>
      </c>
      <c r="AZV37">
        <v>0</v>
      </c>
      <c r="AZW37">
        <v>0</v>
      </c>
      <c r="AZX37">
        <v>0</v>
      </c>
      <c r="AZY37">
        <v>0</v>
      </c>
      <c r="AZZ37">
        <v>0</v>
      </c>
      <c r="BAA37">
        <v>0</v>
      </c>
      <c r="BAB37">
        <v>0</v>
      </c>
      <c r="BAC37">
        <v>0</v>
      </c>
      <c r="BAD37">
        <v>0</v>
      </c>
      <c r="BAE37">
        <v>0</v>
      </c>
      <c r="BAF37">
        <v>1</v>
      </c>
      <c r="BAG37">
        <v>0</v>
      </c>
      <c r="BAH37">
        <v>0</v>
      </c>
      <c r="BAI37">
        <v>0</v>
      </c>
      <c r="BAJ37">
        <v>1</v>
      </c>
      <c r="BAK37">
        <v>0</v>
      </c>
      <c r="BAL37">
        <v>0</v>
      </c>
      <c r="BAM37">
        <v>0</v>
      </c>
      <c r="BAN37">
        <v>0</v>
      </c>
      <c r="BAO37">
        <v>0</v>
      </c>
      <c r="BAP37">
        <v>0</v>
      </c>
      <c r="BAQ37">
        <v>0</v>
      </c>
      <c r="BAR37">
        <v>0</v>
      </c>
      <c r="BAS37">
        <v>0</v>
      </c>
      <c r="BAT37">
        <v>0</v>
      </c>
      <c r="BAU37">
        <v>0</v>
      </c>
      <c r="BAV37">
        <v>0</v>
      </c>
      <c r="BAW37">
        <v>0</v>
      </c>
      <c r="BAX37">
        <v>0</v>
      </c>
      <c r="BAY37">
        <v>0</v>
      </c>
      <c r="BAZ37">
        <v>0</v>
      </c>
      <c r="BBA37">
        <v>0</v>
      </c>
      <c r="BBB37">
        <v>0</v>
      </c>
      <c r="BDX37">
        <v>2</v>
      </c>
      <c r="BDZ37">
        <v>30</v>
      </c>
      <c r="BEA37" t="s">
        <v>2637</v>
      </c>
      <c r="BEB37">
        <v>0</v>
      </c>
      <c r="BEC37">
        <v>0</v>
      </c>
      <c r="BED37">
        <v>0</v>
      </c>
      <c r="BEE37">
        <v>0</v>
      </c>
      <c r="BEF37">
        <v>0</v>
      </c>
      <c r="BEG37">
        <v>0</v>
      </c>
      <c r="BEH37">
        <v>0</v>
      </c>
      <c r="BEI37">
        <v>0</v>
      </c>
      <c r="BEJ37">
        <v>0</v>
      </c>
      <c r="BEK37">
        <v>0</v>
      </c>
      <c r="BEL37">
        <v>0</v>
      </c>
      <c r="BEM37">
        <v>0</v>
      </c>
      <c r="BEN37">
        <v>1</v>
      </c>
      <c r="BEO37">
        <v>0</v>
      </c>
      <c r="BEP37">
        <v>0</v>
      </c>
      <c r="BEQ37">
        <v>0</v>
      </c>
      <c r="BER37">
        <v>0</v>
      </c>
      <c r="BET37">
        <v>30</v>
      </c>
      <c r="BEW37">
        <v>30</v>
      </c>
      <c r="BEX37" t="s">
        <v>2627</v>
      </c>
      <c r="BFD37">
        <v>0</v>
      </c>
      <c r="BFJ37">
        <v>0</v>
      </c>
      <c r="BGP37">
        <v>0</v>
      </c>
      <c r="BGV37">
        <v>0</v>
      </c>
      <c r="BIB37">
        <v>1</v>
      </c>
      <c r="BIC37">
        <f t="shared" si="0"/>
        <v>8</v>
      </c>
      <c r="BID37">
        <v>8</v>
      </c>
      <c r="BIE37">
        <v>0</v>
      </c>
      <c r="BIF37">
        <v>0</v>
      </c>
      <c r="BIG37">
        <v>0</v>
      </c>
      <c r="BIH37">
        <v>0</v>
      </c>
      <c r="BJG37">
        <v>2</v>
      </c>
      <c r="BJI37">
        <v>50</v>
      </c>
      <c r="BJJ37" t="s">
        <v>2636</v>
      </c>
      <c r="BJK37">
        <v>0</v>
      </c>
      <c r="BJL37">
        <v>0</v>
      </c>
      <c r="BJM37">
        <v>0</v>
      </c>
      <c r="BJN37">
        <v>0</v>
      </c>
      <c r="BJO37">
        <v>0</v>
      </c>
      <c r="BJP37">
        <v>0</v>
      </c>
      <c r="BJQ37">
        <v>0</v>
      </c>
      <c r="BJR37">
        <v>0</v>
      </c>
      <c r="BJS37">
        <v>0</v>
      </c>
      <c r="BJT37">
        <v>0</v>
      </c>
      <c r="BJU37">
        <v>0</v>
      </c>
      <c r="BJV37">
        <v>0</v>
      </c>
      <c r="BJW37">
        <v>0</v>
      </c>
      <c r="BJX37">
        <v>0</v>
      </c>
      <c r="BJY37">
        <v>0</v>
      </c>
      <c r="BJZ37">
        <v>1</v>
      </c>
      <c r="BKA37">
        <v>0</v>
      </c>
      <c r="BKB37">
        <v>50</v>
      </c>
      <c r="BKF37">
        <v>50</v>
      </c>
      <c r="BKG37" t="s">
        <v>2627</v>
      </c>
      <c r="BKM37">
        <v>2</v>
      </c>
      <c r="BKN37">
        <f t="shared" si="1"/>
        <v>5</v>
      </c>
      <c r="BKO37">
        <v>5</v>
      </c>
      <c r="BKP37">
        <v>0</v>
      </c>
      <c r="BKQ37">
        <v>0</v>
      </c>
      <c r="BKR37">
        <v>0</v>
      </c>
      <c r="BKS37">
        <v>0</v>
      </c>
      <c r="BLY37">
        <v>0</v>
      </c>
      <c r="BME37">
        <v>0</v>
      </c>
      <c r="BNK37">
        <v>0</v>
      </c>
      <c r="BNQ37">
        <v>0</v>
      </c>
      <c r="BOW37">
        <v>0</v>
      </c>
      <c r="BPC37">
        <v>2</v>
      </c>
      <c r="BPE37">
        <v>5</v>
      </c>
      <c r="BPF37" t="s">
        <v>2637</v>
      </c>
      <c r="BPG37">
        <v>0</v>
      </c>
      <c r="BPH37">
        <v>0</v>
      </c>
      <c r="BPI37">
        <v>0</v>
      </c>
      <c r="BPJ37">
        <v>0</v>
      </c>
      <c r="BPK37">
        <v>0</v>
      </c>
      <c r="BPL37">
        <v>0</v>
      </c>
      <c r="BPM37">
        <v>0</v>
      </c>
      <c r="BPN37">
        <v>0</v>
      </c>
      <c r="BPO37">
        <v>0</v>
      </c>
      <c r="BPP37">
        <v>0</v>
      </c>
      <c r="BPQ37">
        <v>0</v>
      </c>
      <c r="BPR37">
        <v>0</v>
      </c>
      <c r="BPS37">
        <v>1</v>
      </c>
      <c r="BPT37">
        <v>0</v>
      </c>
      <c r="BPU37">
        <v>0</v>
      </c>
      <c r="BPV37">
        <v>0</v>
      </c>
      <c r="BPW37">
        <v>0</v>
      </c>
      <c r="BPY37">
        <v>5</v>
      </c>
      <c r="BQB37">
        <v>4</v>
      </c>
      <c r="BQC37" t="s">
        <v>2613</v>
      </c>
      <c r="BQD37">
        <v>0</v>
      </c>
      <c r="BQE37">
        <v>1</v>
      </c>
      <c r="BQF37">
        <v>0</v>
      </c>
      <c r="BQG37">
        <v>0</v>
      </c>
      <c r="BQH37">
        <v>0</v>
      </c>
      <c r="BQI37">
        <v>0</v>
      </c>
      <c r="BQO37">
        <v>0</v>
      </c>
      <c r="BRW37">
        <v>2</v>
      </c>
      <c r="BRY37">
        <v>300</v>
      </c>
      <c r="BRZ37">
        <v>0</v>
      </c>
      <c r="BSA37">
        <v>0</v>
      </c>
      <c r="BSB37">
        <v>300</v>
      </c>
      <c r="BSC37">
        <v>0</v>
      </c>
      <c r="BTJ37">
        <v>0</v>
      </c>
      <c r="BTP37">
        <v>0</v>
      </c>
      <c r="BUO37">
        <v>2</v>
      </c>
      <c r="BUQ37">
        <v>4</v>
      </c>
      <c r="BUR37" t="s">
        <v>2636</v>
      </c>
      <c r="BUS37">
        <v>0</v>
      </c>
      <c r="BUT37">
        <v>0</v>
      </c>
      <c r="BUU37">
        <v>0</v>
      </c>
      <c r="BUV37">
        <v>0</v>
      </c>
      <c r="BUW37">
        <v>0</v>
      </c>
      <c r="BUX37">
        <v>0</v>
      </c>
      <c r="BUY37">
        <v>0</v>
      </c>
      <c r="BUZ37">
        <v>0</v>
      </c>
      <c r="BVA37">
        <v>0</v>
      </c>
      <c r="BVB37">
        <v>0</v>
      </c>
      <c r="BVC37">
        <v>0</v>
      </c>
      <c r="BVD37">
        <v>0</v>
      </c>
      <c r="BVE37">
        <v>0</v>
      </c>
      <c r="BVF37">
        <v>0</v>
      </c>
      <c r="BVG37">
        <v>0</v>
      </c>
      <c r="BVH37">
        <v>1</v>
      </c>
      <c r="BVI37">
        <v>0</v>
      </c>
      <c r="BVJ37">
        <v>4</v>
      </c>
      <c r="BVN37">
        <v>120</v>
      </c>
      <c r="BVO37" t="s">
        <v>2627</v>
      </c>
      <c r="BVP37">
        <v>0</v>
      </c>
      <c r="BVV37">
        <v>0</v>
      </c>
      <c r="BWU37">
        <v>0</v>
      </c>
      <c r="BYA37">
        <v>0</v>
      </c>
      <c r="BYB37">
        <f t="shared" si="2"/>
        <v>0</v>
      </c>
      <c r="BYH37">
        <v>1</v>
      </c>
      <c r="BYJ37">
        <v>14</v>
      </c>
      <c r="BYK37">
        <v>0</v>
      </c>
      <c r="BYL37">
        <v>7</v>
      </c>
      <c r="BYM37">
        <v>7</v>
      </c>
      <c r="BYN37">
        <v>0</v>
      </c>
      <c r="BYO37">
        <v>2</v>
      </c>
      <c r="BYP37">
        <v>14</v>
      </c>
      <c r="BYQ37" t="s">
        <v>2627</v>
      </c>
      <c r="BYZ37" t="s">
        <v>2613</v>
      </c>
      <c r="BZA37">
        <v>6</v>
      </c>
      <c r="BZB37" t="s">
        <v>2613</v>
      </c>
      <c r="BZC37">
        <v>6</v>
      </c>
      <c r="BZD37" t="s">
        <v>2627</v>
      </c>
      <c r="BZF37" t="s">
        <v>2627</v>
      </c>
      <c r="BZH37">
        <v>10</v>
      </c>
      <c r="BZI37">
        <v>4</v>
      </c>
      <c r="BZJ37">
        <v>2</v>
      </c>
      <c r="BZK37">
        <v>0</v>
      </c>
      <c r="BZL37">
        <v>0</v>
      </c>
      <c r="BZM37" t="s">
        <v>2835</v>
      </c>
      <c r="BZN37">
        <v>0</v>
      </c>
      <c r="BZO37">
        <v>0</v>
      </c>
      <c r="BZP37">
        <v>0</v>
      </c>
      <c r="BZQ37">
        <v>0</v>
      </c>
      <c r="BZR37" t="s">
        <v>2627</v>
      </c>
      <c r="BZX37" t="s">
        <v>2627</v>
      </c>
      <c r="CAD37" t="s">
        <v>2836</v>
      </c>
      <c r="CAE37">
        <v>5</v>
      </c>
      <c r="CAF37" t="s">
        <v>2627</v>
      </c>
      <c r="CAL37">
        <v>0</v>
      </c>
      <c r="CAV37">
        <v>0</v>
      </c>
      <c r="CBB37">
        <v>0</v>
      </c>
      <c r="CBR37">
        <v>1</v>
      </c>
      <c r="CBT37">
        <v>0</v>
      </c>
      <c r="CBU37">
        <v>0</v>
      </c>
      <c r="CBV37">
        <v>0</v>
      </c>
      <c r="CBW37">
        <v>30</v>
      </c>
      <c r="CBX37">
        <v>0</v>
      </c>
      <c r="CCK37">
        <v>1</v>
      </c>
      <c r="CCM37">
        <v>3</v>
      </c>
      <c r="CCN37">
        <v>0</v>
      </c>
      <c r="CCO37">
        <v>0</v>
      </c>
      <c r="CCP37">
        <v>3</v>
      </c>
      <c r="CCQ37">
        <v>0</v>
      </c>
      <c r="CCR37">
        <v>0</v>
      </c>
      <c r="CCS37">
        <v>0</v>
      </c>
      <c r="CCV37">
        <v>0</v>
      </c>
      <c r="CCW37">
        <v>0</v>
      </c>
      <c r="CCX37">
        <v>0</v>
      </c>
      <c r="CCY37">
        <v>0</v>
      </c>
      <c r="CCZ37">
        <v>0</v>
      </c>
      <c r="CDA37" t="s">
        <v>2627</v>
      </c>
      <c r="CDL37">
        <v>4</v>
      </c>
      <c r="CDM37" t="s">
        <v>2638</v>
      </c>
      <c r="CDN37">
        <v>0</v>
      </c>
      <c r="CDO37">
        <v>0</v>
      </c>
      <c r="CDP37">
        <v>0</v>
      </c>
      <c r="CDQ37">
        <v>0</v>
      </c>
      <c r="CDR37">
        <v>0</v>
      </c>
      <c r="CDS37">
        <v>0</v>
      </c>
      <c r="CDT37">
        <v>0</v>
      </c>
      <c r="CDU37">
        <v>0</v>
      </c>
      <c r="CDV37">
        <v>0</v>
      </c>
      <c r="CDW37">
        <v>0</v>
      </c>
      <c r="CDX37">
        <v>0</v>
      </c>
      <c r="CDY37">
        <v>1</v>
      </c>
      <c r="CDZ37">
        <v>0</v>
      </c>
      <c r="CEA37">
        <v>0</v>
      </c>
      <c r="CEB37">
        <v>1</v>
      </c>
      <c r="CEC37">
        <v>2</v>
      </c>
      <c r="CED37">
        <v>0</v>
      </c>
      <c r="CEE37">
        <v>1</v>
      </c>
      <c r="CEI37">
        <v>1</v>
      </c>
      <c r="CEM37" t="s">
        <v>2685</v>
      </c>
      <c r="CEN37">
        <v>30</v>
      </c>
      <c r="CEO37" t="s">
        <v>2695</v>
      </c>
      <c r="CEP37">
        <v>0</v>
      </c>
      <c r="CEQ37">
        <v>6</v>
      </c>
      <c r="CER37">
        <v>0</v>
      </c>
      <c r="CES37">
        <v>0</v>
      </c>
      <c r="CET37">
        <v>0</v>
      </c>
      <c r="CEU37">
        <v>6</v>
      </c>
      <c r="CEV37">
        <v>7</v>
      </c>
      <c r="CEW37">
        <v>0</v>
      </c>
      <c r="CEX37">
        <v>7</v>
      </c>
      <c r="CEY37">
        <v>0</v>
      </c>
      <c r="CEZ37">
        <v>0</v>
      </c>
      <c r="CFA37">
        <v>0</v>
      </c>
      <c r="CFB37">
        <v>0</v>
      </c>
      <c r="CFH37">
        <v>0</v>
      </c>
      <c r="CFN37">
        <v>3</v>
      </c>
      <c r="CFO37">
        <v>0</v>
      </c>
      <c r="CFP37">
        <v>0</v>
      </c>
      <c r="CFQ37">
        <v>0</v>
      </c>
      <c r="CFR37">
        <v>3</v>
      </c>
      <c r="CFS37">
        <v>0</v>
      </c>
      <c r="CFT37">
        <v>1</v>
      </c>
      <c r="CFU37">
        <v>0</v>
      </c>
      <c r="CFV37">
        <v>0</v>
      </c>
      <c r="CFW37">
        <v>0</v>
      </c>
      <c r="CFX37">
        <v>1</v>
      </c>
      <c r="CFY37">
        <v>0</v>
      </c>
      <c r="CFZ37">
        <v>2</v>
      </c>
      <c r="CGA37">
        <v>0</v>
      </c>
      <c r="CGB37">
        <v>2</v>
      </c>
      <c r="CGC37">
        <v>0</v>
      </c>
      <c r="CGD37">
        <v>0</v>
      </c>
      <c r="CGE37">
        <v>0</v>
      </c>
      <c r="CGF37">
        <v>0</v>
      </c>
      <c r="CGL37">
        <v>2</v>
      </c>
      <c r="CGM37">
        <v>0</v>
      </c>
      <c r="CGN37">
        <v>2</v>
      </c>
      <c r="CGO37">
        <v>0</v>
      </c>
      <c r="CGP37">
        <v>0</v>
      </c>
      <c r="CGQ37">
        <v>0</v>
      </c>
      <c r="CGR37">
        <v>1</v>
      </c>
      <c r="CGS37">
        <v>0</v>
      </c>
      <c r="CGT37">
        <v>1</v>
      </c>
      <c r="CGU37">
        <v>0</v>
      </c>
      <c r="CGV37">
        <v>0</v>
      </c>
      <c r="CGW37">
        <v>0</v>
      </c>
      <c r="CGX37">
        <v>2</v>
      </c>
      <c r="CGY37">
        <v>2</v>
      </c>
      <c r="CGZ37">
        <v>0</v>
      </c>
      <c r="CHA37">
        <v>0</v>
      </c>
      <c r="CHB37">
        <v>0</v>
      </c>
      <c r="CHC37">
        <v>0</v>
      </c>
      <c r="CHD37">
        <v>3</v>
      </c>
      <c r="CHE37">
        <v>0</v>
      </c>
      <c r="CHF37">
        <v>3</v>
      </c>
      <c r="CHG37">
        <v>0</v>
      </c>
      <c r="CHH37">
        <v>0</v>
      </c>
      <c r="CHI37">
        <v>0</v>
      </c>
      <c r="CHJ37">
        <v>0</v>
      </c>
      <c r="CHP37">
        <v>1</v>
      </c>
      <c r="CHQ37">
        <v>0</v>
      </c>
      <c r="CHR37">
        <v>0</v>
      </c>
      <c r="CHS37">
        <v>0</v>
      </c>
      <c r="CHT37">
        <v>1</v>
      </c>
      <c r="CHU37">
        <v>0</v>
      </c>
      <c r="CHV37">
        <v>1</v>
      </c>
      <c r="CHW37">
        <v>0</v>
      </c>
      <c r="CHX37">
        <v>0</v>
      </c>
      <c r="CHY37">
        <v>0</v>
      </c>
      <c r="CHZ37">
        <v>1</v>
      </c>
      <c r="CIA37">
        <v>0</v>
      </c>
      <c r="CIB37">
        <v>1</v>
      </c>
      <c r="CIC37">
        <v>0</v>
      </c>
      <c r="CID37">
        <v>1</v>
      </c>
      <c r="CIE37">
        <v>0</v>
      </c>
      <c r="CIF37">
        <v>0</v>
      </c>
      <c r="CIG37">
        <v>0</v>
      </c>
      <c r="CIH37">
        <v>5</v>
      </c>
      <c r="CII37">
        <v>0</v>
      </c>
      <c r="CIJ37">
        <v>5</v>
      </c>
      <c r="CIK37">
        <v>0</v>
      </c>
      <c r="CIL37">
        <v>0</v>
      </c>
      <c r="CIM37">
        <v>0</v>
      </c>
      <c r="CIN37">
        <v>1</v>
      </c>
      <c r="CIO37">
        <v>0</v>
      </c>
      <c r="CIP37">
        <v>1</v>
      </c>
      <c r="CIQ37">
        <v>0</v>
      </c>
      <c r="CIR37">
        <v>0</v>
      </c>
      <c r="CIS37">
        <v>0</v>
      </c>
      <c r="CIT37">
        <v>0</v>
      </c>
      <c r="CIZ37">
        <v>0</v>
      </c>
      <c r="CJF37">
        <v>0</v>
      </c>
      <c r="CJG37">
        <v>1</v>
      </c>
      <c r="CJH37">
        <v>0</v>
      </c>
      <c r="CJN37">
        <v>5</v>
      </c>
      <c r="CJO37">
        <v>2</v>
      </c>
      <c r="CJP37">
        <v>0</v>
      </c>
      <c r="CJQ37">
        <v>2</v>
      </c>
      <c r="CJT37">
        <v>10000</v>
      </c>
      <c r="CJU37" t="s">
        <v>2641</v>
      </c>
      <c r="CJV37">
        <v>6000</v>
      </c>
      <c r="CJW37" t="s">
        <v>2675</v>
      </c>
      <c r="CJX37">
        <v>0</v>
      </c>
      <c r="CJY37">
        <v>0</v>
      </c>
      <c r="CJZ37">
        <v>0</v>
      </c>
      <c r="CKA37">
        <v>0</v>
      </c>
      <c r="CKB37">
        <v>0</v>
      </c>
      <c r="CKC37">
        <v>0</v>
      </c>
      <c r="CKD37">
        <v>0</v>
      </c>
      <c r="CKE37">
        <v>0</v>
      </c>
      <c r="CKF37">
        <v>0</v>
      </c>
      <c r="CKG37">
        <v>0</v>
      </c>
      <c r="CKH37">
        <v>0</v>
      </c>
      <c r="CKI37">
        <v>0</v>
      </c>
      <c r="CKJ37">
        <v>0</v>
      </c>
      <c r="CKK37">
        <v>0</v>
      </c>
      <c r="CKL37">
        <v>0</v>
      </c>
      <c r="CKM37">
        <v>0</v>
      </c>
      <c r="CKN37">
        <v>0</v>
      </c>
      <c r="CKO37">
        <v>0</v>
      </c>
      <c r="CKP37">
        <v>0</v>
      </c>
      <c r="CKQ37">
        <v>0</v>
      </c>
      <c r="CKR37">
        <v>0</v>
      </c>
      <c r="CKS37">
        <v>0</v>
      </c>
      <c r="CKT37">
        <v>0</v>
      </c>
      <c r="CKU37">
        <v>0</v>
      </c>
      <c r="CKV37">
        <v>0</v>
      </c>
      <c r="CKW37">
        <v>0</v>
      </c>
      <c r="CKX37">
        <v>0</v>
      </c>
      <c r="CKY37">
        <v>1</v>
      </c>
      <c r="CKZ37">
        <v>0</v>
      </c>
      <c r="CLA37">
        <v>0</v>
      </c>
      <c r="CLB37">
        <v>0</v>
      </c>
      <c r="CLN37">
        <v>4000</v>
      </c>
      <c r="CLQ37" t="s">
        <v>2627</v>
      </c>
      <c r="CLV37" t="s">
        <v>2816</v>
      </c>
      <c r="CLW37" t="s">
        <v>2660</v>
      </c>
      <c r="CLX37">
        <v>1</v>
      </c>
      <c r="CLY37">
        <v>0</v>
      </c>
      <c r="CLZ37">
        <v>0</v>
      </c>
      <c r="CMA37">
        <v>0</v>
      </c>
      <c r="CMB37">
        <v>0</v>
      </c>
      <c r="CMC37">
        <v>0</v>
      </c>
      <c r="CMD37">
        <v>0</v>
      </c>
      <c r="CME37">
        <v>0</v>
      </c>
      <c r="CMG37">
        <v>6000</v>
      </c>
      <c r="CMH37" t="s">
        <v>2641</v>
      </c>
      <c r="CMI37">
        <v>3000</v>
      </c>
      <c r="CMJ37" t="s">
        <v>2731</v>
      </c>
      <c r="CMK37">
        <v>0</v>
      </c>
      <c r="CML37">
        <v>0</v>
      </c>
      <c r="CMM37">
        <v>0</v>
      </c>
      <c r="CMN37">
        <v>0</v>
      </c>
      <c r="CMO37">
        <v>0</v>
      </c>
      <c r="CMP37">
        <v>0</v>
      </c>
      <c r="CMQ37">
        <v>0</v>
      </c>
      <c r="CMR37">
        <v>0</v>
      </c>
      <c r="CMS37">
        <v>0</v>
      </c>
      <c r="CMT37">
        <v>0</v>
      </c>
      <c r="CMU37">
        <v>0</v>
      </c>
      <c r="CMV37">
        <v>0</v>
      </c>
      <c r="CMW37">
        <v>0</v>
      </c>
      <c r="CMX37">
        <v>0</v>
      </c>
      <c r="CMY37">
        <v>0</v>
      </c>
      <c r="CMZ37">
        <v>0</v>
      </c>
      <c r="CNA37">
        <v>0</v>
      </c>
      <c r="CNB37">
        <v>0</v>
      </c>
      <c r="CNC37">
        <v>0</v>
      </c>
      <c r="CND37">
        <v>0</v>
      </c>
      <c r="CNE37">
        <v>0</v>
      </c>
      <c r="CNF37">
        <v>0</v>
      </c>
      <c r="CNG37">
        <v>0</v>
      </c>
      <c r="CNH37">
        <v>0</v>
      </c>
      <c r="CNI37">
        <v>1</v>
      </c>
      <c r="CNJ37">
        <v>0</v>
      </c>
      <c r="CNK37">
        <v>0</v>
      </c>
      <c r="CNL37">
        <v>0</v>
      </c>
      <c r="CNM37">
        <v>0</v>
      </c>
      <c r="CNN37">
        <v>0</v>
      </c>
      <c r="CNO37">
        <v>0</v>
      </c>
      <c r="CNT37">
        <v>3000</v>
      </c>
      <c r="COD37" t="s">
        <v>2627</v>
      </c>
      <c r="COI37" t="s">
        <v>2816</v>
      </c>
      <c r="COJ37">
        <v>0</v>
      </c>
      <c r="COK37" t="s">
        <v>2696</v>
      </c>
      <c r="COL37">
        <v>0</v>
      </c>
      <c r="COM37" t="s">
        <v>2696</v>
      </c>
      <c r="CON37">
        <v>0</v>
      </c>
      <c r="COO37">
        <v>0</v>
      </c>
      <c r="COP37">
        <v>0</v>
      </c>
      <c r="COQ37">
        <v>0</v>
      </c>
      <c r="COR37">
        <v>0</v>
      </c>
      <c r="COS37">
        <v>0</v>
      </c>
      <c r="COT37">
        <v>0</v>
      </c>
      <c r="COU37">
        <v>0</v>
      </c>
      <c r="COV37">
        <v>0</v>
      </c>
      <c r="COW37">
        <v>0</v>
      </c>
      <c r="COX37">
        <v>0</v>
      </c>
      <c r="COY37">
        <v>0</v>
      </c>
      <c r="COZ37">
        <v>0</v>
      </c>
      <c r="CPA37">
        <v>0</v>
      </c>
      <c r="CPB37">
        <v>0</v>
      </c>
      <c r="CPC37">
        <v>0</v>
      </c>
      <c r="CPD37">
        <v>0</v>
      </c>
      <c r="CPE37">
        <v>0</v>
      </c>
      <c r="CPF37">
        <v>0</v>
      </c>
      <c r="CPG37">
        <v>0</v>
      </c>
      <c r="CPH37">
        <v>0</v>
      </c>
      <c r="CPI37">
        <v>0</v>
      </c>
      <c r="CPJ37">
        <v>0</v>
      </c>
      <c r="CPK37">
        <v>0</v>
      </c>
      <c r="CPL37">
        <v>0</v>
      </c>
      <c r="CPM37">
        <v>0</v>
      </c>
      <c r="CPN37">
        <v>0</v>
      </c>
      <c r="CPO37">
        <v>0</v>
      </c>
      <c r="CPP37">
        <v>0</v>
      </c>
      <c r="CPQ37">
        <v>0</v>
      </c>
      <c r="CPR37">
        <v>1</v>
      </c>
      <c r="CQG37" t="s">
        <v>2627</v>
      </c>
      <c r="CQL37" t="s">
        <v>2815</v>
      </c>
      <c r="CQM37">
        <v>0</v>
      </c>
      <c r="CQN37" t="s">
        <v>2696</v>
      </c>
      <c r="CQO37">
        <v>0</v>
      </c>
      <c r="CQP37" t="s">
        <v>2696</v>
      </c>
      <c r="CQQ37">
        <v>0</v>
      </c>
      <c r="CQR37">
        <v>0</v>
      </c>
      <c r="CQS37">
        <v>0</v>
      </c>
      <c r="CQT37">
        <v>0</v>
      </c>
      <c r="CQU37">
        <v>0</v>
      </c>
      <c r="CQV37">
        <v>0</v>
      </c>
      <c r="CQW37">
        <v>0</v>
      </c>
      <c r="CQX37">
        <v>0</v>
      </c>
      <c r="CQY37">
        <v>0</v>
      </c>
      <c r="CQZ37">
        <v>0</v>
      </c>
      <c r="CRA37">
        <v>0</v>
      </c>
      <c r="CRB37">
        <v>0</v>
      </c>
      <c r="CRC37">
        <v>0</v>
      </c>
      <c r="CRD37">
        <v>0</v>
      </c>
      <c r="CRE37">
        <v>0</v>
      </c>
      <c r="CRF37">
        <v>0</v>
      </c>
      <c r="CRG37">
        <v>0</v>
      </c>
      <c r="CRH37">
        <v>0</v>
      </c>
      <c r="CRI37">
        <v>0</v>
      </c>
      <c r="CRJ37">
        <v>0</v>
      </c>
      <c r="CRK37">
        <v>0</v>
      </c>
      <c r="CRL37">
        <v>0</v>
      </c>
      <c r="CRM37">
        <v>0</v>
      </c>
      <c r="CRN37">
        <v>0</v>
      </c>
      <c r="CRO37">
        <v>0</v>
      </c>
      <c r="CRP37">
        <v>0</v>
      </c>
      <c r="CRQ37">
        <v>0</v>
      </c>
      <c r="CRR37">
        <v>0</v>
      </c>
      <c r="CRS37">
        <v>0</v>
      </c>
      <c r="CRT37">
        <v>0</v>
      </c>
      <c r="CRU37">
        <v>1</v>
      </c>
      <c r="CSJ37" t="s">
        <v>2627</v>
      </c>
      <c r="CSO37" t="s">
        <v>2816</v>
      </c>
      <c r="CSP37">
        <v>0</v>
      </c>
      <c r="CSQ37" t="s">
        <v>2696</v>
      </c>
      <c r="CSR37">
        <v>0</v>
      </c>
      <c r="CSS37" t="s">
        <v>2696</v>
      </c>
      <c r="CST37">
        <v>0</v>
      </c>
      <c r="CSU37">
        <v>0</v>
      </c>
      <c r="CSV37">
        <v>0</v>
      </c>
      <c r="CSW37">
        <v>0</v>
      </c>
      <c r="CSX37">
        <v>0</v>
      </c>
      <c r="CSY37">
        <v>0</v>
      </c>
      <c r="CSZ37">
        <v>0</v>
      </c>
      <c r="CTA37">
        <v>0</v>
      </c>
      <c r="CTB37">
        <v>0</v>
      </c>
      <c r="CTC37">
        <v>0</v>
      </c>
      <c r="CTD37">
        <v>0</v>
      </c>
      <c r="CTE37">
        <v>0</v>
      </c>
      <c r="CTF37">
        <v>0</v>
      </c>
      <c r="CTG37">
        <v>0</v>
      </c>
      <c r="CTH37">
        <v>0</v>
      </c>
      <c r="CTI37">
        <v>0</v>
      </c>
      <c r="CTJ37">
        <v>0</v>
      </c>
      <c r="CTK37">
        <v>0</v>
      </c>
      <c r="CTL37">
        <v>0</v>
      </c>
      <c r="CTM37">
        <v>0</v>
      </c>
      <c r="CTN37">
        <v>0</v>
      </c>
      <c r="CTO37">
        <v>0</v>
      </c>
      <c r="CTP37">
        <v>0</v>
      </c>
      <c r="CTQ37">
        <v>0</v>
      </c>
      <c r="CTR37">
        <v>0</v>
      </c>
      <c r="CTS37">
        <v>0</v>
      </c>
      <c r="CTT37">
        <v>0</v>
      </c>
      <c r="CTU37">
        <v>0</v>
      </c>
      <c r="CTV37">
        <v>0</v>
      </c>
      <c r="CTW37">
        <v>0</v>
      </c>
      <c r="CTX37">
        <v>1</v>
      </c>
      <c r="CUM37" t="s">
        <v>2627</v>
      </c>
      <c r="CWV37">
        <v>620842125</v>
      </c>
      <c r="CWW37" t="s">
        <v>2837</v>
      </c>
      <c r="CWX37" s="1">
        <v>45610.454976851863</v>
      </c>
      <c r="CXA37" t="s">
        <v>2645</v>
      </c>
      <c r="CXC37" t="s">
        <v>2698</v>
      </c>
      <c r="CXE37">
        <v>36</v>
      </c>
    </row>
    <row r="38" spans="1:2046 2052:2657" x14ac:dyDescent="0.25">
      <c r="A38" s="1">
        <v>45610.280783310183</v>
      </c>
      <c r="B38" s="1">
        <v>45612.485044745372</v>
      </c>
      <c r="H38" s="1">
        <v>45609</v>
      </c>
      <c r="I38" t="s">
        <v>2608</v>
      </c>
      <c r="J38" t="s">
        <v>2677</v>
      </c>
      <c r="K38" t="s">
        <v>2610</v>
      </c>
      <c r="S38" t="s">
        <v>2678</v>
      </c>
      <c r="T38">
        <v>37</v>
      </c>
      <c r="X38" t="s">
        <v>2612</v>
      </c>
      <c r="Y38" t="s">
        <v>2613</v>
      </c>
      <c r="AC38" t="s">
        <v>2614</v>
      </c>
      <c r="AD38">
        <v>1994</v>
      </c>
      <c r="AE38" t="s">
        <v>2615</v>
      </c>
      <c r="AF38">
        <v>0</v>
      </c>
      <c r="AG38">
        <v>0</v>
      </c>
      <c r="AH38">
        <v>0</v>
      </c>
      <c r="AI38">
        <v>0</v>
      </c>
      <c r="AJ38">
        <v>0</v>
      </c>
      <c r="AK38">
        <v>0</v>
      </c>
      <c r="AL38">
        <v>0</v>
      </c>
      <c r="AM38">
        <v>0</v>
      </c>
      <c r="AN38">
        <v>0</v>
      </c>
      <c r="AO38">
        <v>0</v>
      </c>
      <c r="AP38">
        <v>0</v>
      </c>
      <c r="AQ38">
        <v>0</v>
      </c>
      <c r="AR38">
        <v>0</v>
      </c>
      <c r="AS38">
        <v>0</v>
      </c>
      <c r="AT38">
        <v>0</v>
      </c>
      <c r="AU38">
        <v>1</v>
      </c>
      <c r="AV38">
        <v>0</v>
      </c>
      <c r="AW38">
        <v>0</v>
      </c>
      <c r="AX38">
        <v>0</v>
      </c>
      <c r="AY38">
        <v>0</v>
      </c>
      <c r="AZ38">
        <v>0</v>
      </c>
      <c r="BB38" t="s">
        <v>2616</v>
      </c>
      <c r="BD38" t="s">
        <v>2689</v>
      </c>
      <c r="BE38" t="s">
        <v>2618</v>
      </c>
      <c r="BF38">
        <v>0</v>
      </c>
      <c r="BG38">
        <v>0</v>
      </c>
      <c r="BH38">
        <v>0</v>
      </c>
      <c r="BI38">
        <v>0</v>
      </c>
      <c r="BJ38">
        <v>0</v>
      </c>
      <c r="BK38">
        <v>0</v>
      </c>
      <c r="BL38">
        <v>0</v>
      </c>
      <c r="BM38">
        <v>0</v>
      </c>
      <c r="BN38">
        <v>0</v>
      </c>
      <c r="BO38">
        <v>0</v>
      </c>
      <c r="BP38">
        <v>0</v>
      </c>
      <c r="BQ38">
        <v>1</v>
      </c>
      <c r="BR38">
        <v>0</v>
      </c>
      <c r="BS38">
        <v>0</v>
      </c>
      <c r="BT38">
        <v>0</v>
      </c>
      <c r="BU38">
        <v>0</v>
      </c>
      <c r="BV38">
        <v>0</v>
      </c>
      <c r="BW38" t="s">
        <v>2754</v>
      </c>
      <c r="BX38">
        <v>1</v>
      </c>
      <c r="BY38">
        <v>3</v>
      </c>
      <c r="OS38" t="s">
        <v>2649</v>
      </c>
      <c r="OT38">
        <v>0</v>
      </c>
      <c r="OU38">
        <v>0</v>
      </c>
      <c r="OV38">
        <v>0</v>
      </c>
      <c r="OW38">
        <v>0</v>
      </c>
      <c r="OX38">
        <v>0</v>
      </c>
      <c r="OY38">
        <v>0</v>
      </c>
      <c r="OZ38">
        <v>0</v>
      </c>
      <c r="PA38">
        <v>0</v>
      </c>
      <c r="PB38">
        <v>0</v>
      </c>
      <c r="PC38">
        <v>0</v>
      </c>
      <c r="PD38">
        <v>0</v>
      </c>
      <c r="PE38">
        <v>0</v>
      </c>
      <c r="PF38">
        <v>0</v>
      </c>
      <c r="PG38">
        <v>0</v>
      </c>
      <c r="PH38">
        <v>0</v>
      </c>
      <c r="PI38">
        <v>0</v>
      </c>
      <c r="PJ38">
        <v>0</v>
      </c>
      <c r="PK38">
        <v>0</v>
      </c>
      <c r="PL38">
        <v>0</v>
      </c>
      <c r="PM38">
        <v>0</v>
      </c>
      <c r="PN38">
        <v>0</v>
      </c>
      <c r="PO38">
        <v>0</v>
      </c>
      <c r="PP38">
        <v>0</v>
      </c>
      <c r="PQ38">
        <v>0</v>
      </c>
      <c r="PR38">
        <v>0</v>
      </c>
      <c r="PS38">
        <v>0</v>
      </c>
      <c r="PT38">
        <v>0</v>
      </c>
      <c r="PU38">
        <v>0</v>
      </c>
      <c r="PV38">
        <v>0</v>
      </c>
      <c r="PW38">
        <v>0</v>
      </c>
      <c r="PX38">
        <v>0</v>
      </c>
      <c r="PY38">
        <v>0</v>
      </c>
      <c r="PZ38">
        <v>1</v>
      </c>
      <c r="QA38">
        <v>0</v>
      </c>
      <c r="QB38">
        <v>0</v>
      </c>
      <c r="QC38">
        <v>0</v>
      </c>
      <c r="QD38">
        <v>0</v>
      </c>
      <c r="QE38">
        <v>0</v>
      </c>
      <c r="QF38">
        <v>0</v>
      </c>
      <c r="QG38">
        <v>0</v>
      </c>
      <c r="QH38">
        <v>0</v>
      </c>
      <c r="QI38">
        <v>0</v>
      </c>
      <c r="QJ38" t="s">
        <v>2614</v>
      </c>
      <c r="QK38">
        <v>11</v>
      </c>
      <c r="QL38" t="s">
        <v>2624</v>
      </c>
      <c r="QM38">
        <v>0</v>
      </c>
      <c r="QN38">
        <v>0</v>
      </c>
      <c r="QO38">
        <v>0</v>
      </c>
      <c r="QP38">
        <v>0</v>
      </c>
      <c r="QQ38">
        <v>0</v>
      </c>
      <c r="QR38">
        <v>0</v>
      </c>
      <c r="QS38">
        <v>0</v>
      </c>
      <c r="QT38">
        <v>0</v>
      </c>
      <c r="QU38">
        <v>1</v>
      </c>
      <c r="QV38">
        <v>0</v>
      </c>
      <c r="QW38">
        <v>0</v>
      </c>
      <c r="QX38">
        <v>0</v>
      </c>
      <c r="QY38">
        <v>0</v>
      </c>
      <c r="QZ38">
        <v>0</v>
      </c>
      <c r="RA38">
        <v>0</v>
      </c>
      <c r="RB38">
        <v>0</v>
      </c>
      <c r="RC38">
        <v>0</v>
      </c>
      <c r="RD38" t="s">
        <v>2667</v>
      </c>
      <c r="RF38" t="s">
        <v>2649</v>
      </c>
      <c r="RG38">
        <v>0</v>
      </c>
      <c r="RH38">
        <v>0</v>
      </c>
      <c r="RI38">
        <v>0</v>
      </c>
      <c r="RJ38">
        <v>0</v>
      </c>
      <c r="RK38">
        <v>0</v>
      </c>
      <c r="RL38">
        <v>0</v>
      </c>
      <c r="RM38">
        <v>0</v>
      </c>
      <c r="RN38">
        <v>0</v>
      </c>
      <c r="RO38">
        <v>0</v>
      </c>
      <c r="RP38">
        <v>0</v>
      </c>
      <c r="RQ38">
        <v>0</v>
      </c>
      <c r="RR38">
        <v>0</v>
      </c>
      <c r="RS38">
        <v>0</v>
      </c>
      <c r="RT38">
        <v>0</v>
      </c>
      <c r="RU38">
        <v>0</v>
      </c>
      <c r="RV38">
        <v>0</v>
      </c>
      <c r="RW38">
        <v>0</v>
      </c>
      <c r="RX38">
        <v>0</v>
      </c>
      <c r="RY38">
        <v>0</v>
      </c>
      <c r="RZ38">
        <v>0</v>
      </c>
      <c r="SA38">
        <v>0</v>
      </c>
      <c r="SB38">
        <v>0</v>
      </c>
      <c r="SC38">
        <v>0</v>
      </c>
      <c r="SD38">
        <v>0</v>
      </c>
      <c r="SE38">
        <v>0</v>
      </c>
      <c r="SF38">
        <v>0</v>
      </c>
      <c r="SG38">
        <v>0</v>
      </c>
      <c r="SH38">
        <v>0</v>
      </c>
      <c r="SI38">
        <v>0</v>
      </c>
      <c r="SJ38">
        <v>0</v>
      </c>
      <c r="SK38">
        <v>0</v>
      </c>
      <c r="SL38">
        <v>0</v>
      </c>
      <c r="SM38">
        <v>1</v>
      </c>
      <c r="SN38">
        <v>0</v>
      </c>
      <c r="SO38">
        <v>0</v>
      </c>
      <c r="SP38">
        <v>0</v>
      </c>
      <c r="SQ38">
        <v>0</v>
      </c>
      <c r="SR38">
        <v>0</v>
      </c>
      <c r="SS38">
        <v>0</v>
      </c>
      <c r="ST38">
        <v>0</v>
      </c>
      <c r="SU38">
        <v>0</v>
      </c>
      <c r="SV38">
        <v>0</v>
      </c>
      <c r="SW38" t="s">
        <v>2614</v>
      </c>
      <c r="SX38">
        <v>8</v>
      </c>
      <c r="SY38" t="s">
        <v>2624</v>
      </c>
      <c r="SZ38">
        <v>0</v>
      </c>
      <c r="TA38">
        <v>0</v>
      </c>
      <c r="TB38">
        <v>0</v>
      </c>
      <c r="TC38">
        <v>0</v>
      </c>
      <c r="TD38">
        <v>0</v>
      </c>
      <c r="TE38">
        <v>0</v>
      </c>
      <c r="TF38">
        <v>0</v>
      </c>
      <c r="TG38">
        <v>0</v>
      </c>
      <c r="TH38">
        <v>1</v>
      </c>
      <c r="TI38">
        <v>0</v>
      </c>
      <c r="TJ38">
        <v>0</v>
      </c>
      <c r="TK38">
        <v>0</v>
      </c>
      <c r="TL38">
        <v>0</v>
      </c>
      <c r="TM38">
        <v>0</v>
      </c>
      <c r="TN38">
        <v>0</v>
      </c>
      <c r="TO38">
        <v>0</v>
      </c>
      <c r="TP38">
        <v>0</v>
      </c>
      <c r="TQ38" t="s">
        <v>2667</v>
      </c>
      <c r="TS38" t="s">
        <v>2623</v>
      </c>
      <c r="TT38">
        <v>0</v>
      </c>
      <c r="TU38">
        <v>0</v>
      </c>
      <c r="TV38">
        <v>0</v>
      </c>
      <c r="TW38">
        <v>0</v>
      </c>
      <c r="TX38">
        <v>0</v>
      </c>
      <c r="TY38">
        <v>0</v>
      </c>
      <c r="TZ38">
        <v>0</v>
      </c>
      <c r="UA38">
        <v>0</v>
      </c>
      <c r="UB38">
        <v>0</v>
      </c>
      <c r="UC38">
        <v>0</v>
      </c>
      <c r="UD38">
        <v>0</v>
      </c>
      <c r="UE38">
        <v>0</v>
      </c>
      <c r="UF38">
        <v>0</v>
      </c>
      <c r="UG38">
        <v>0</v>
      </c>
      <c r="UH38">
        <v>0</v>
      </c>
      <c r="UI38">
        <v>0</v>
      </c>
      <c r="UJ38">
        <v>0</v>
      </c>
      <c r="UK38">
        <v>0</v>
      </c>
      <c r="UL38">
        <v>0</v>
      </c>
      <c r="UM38">
        <v>0</v>
      </c>
      <c r="UN38">
        <v>0</v>
      </c>
      <c r="UO38">
        <v>0</v>
      </c>
      <c r="UP38">
        <v>0</v>
      </c>
      <c r="UQ38">
        <v>0</v>
      </c>
      <c r="UR38">
        <v>0</v>
      </c>
      <c r="US38">
        <v>0</v>
      </c>
      <c r="UT38">
        <v>0</v>
      </c>
      <c r="UU38">
        <v>0</v>
      </c>
      <c r="UV38">
        <v>0</v>
      </c>
      <c r="UW38">
        <v>0</v>
      </c>
      <c r="UX38">
        <v>0</v>
      </c>
      <c r="UY38">
        <v>1</v>
      </c>
      <c r="UZ38">
        <v>0</v>
      </c>
      <c r="VA38">
        <v>0</v>
      </c>
      <c r="VB38">
        <v>0</v>
      </c>
      <c r="VC38">
        <v>0</v>
      </c>
      <c r="VD38">
        <v>0</v>
      </c>
      <c r="VE38">
        <v>0</v>
      </c>
      <c r="VF38">
        <v>0</v>
      </c>
      <c r="VG38">
        <v>0</v>
      </c>
      <c r="VH38">
        <v>0</v>
      </c>
      <c r="VI38">
        <v>0</v>
      </c>
      <c r="VJ38" t="s">
        <v>2621</v>
      </c>
      <c r="VK38">
        <v>4</v>
      </c>
      <c r="AFL38" t="s">
        <v>2627</v>
      </c>
      <c r="AFO38" t="s">
        <v>2627</v>
      </c>
      <c r="AFR38" t="s">
        <v>2627</v>
      </c>
      <c r="AFU38" t="s">
        <v>2627</v>
      </c>
      <c r="AFY38" t="s">
        <v>2613</v>
      </c>
      <c r="AFZ38" t="s">
        <v>2726</v>
      </c>
      <c r="AGA38" t="s">
        <v>2627</v>
      </c>
      <c r="AGB38" t="s">
        <v>2613</v>
      </c>
      <c r="AGC38" t="s">
        <v>2613</v>
      </c>
      <c r="AGD38" t="s">
        <v>2838</v>
      </c>
      <c r="AGE38">
        <v>5</v>
      </c>
      <c r="AGF38">
        <v>1</v>
      </c>
      <c r="AGI38" t="s">
        <v>2630</v>
      </c>
      <c r="AGJ38" t="s">
        <v>2613</v>
      </c>
      <c r="AGK38" t="s">
        <v>2632</v>
      </c>
      <c r="AGL38" t="s">
        <v>2627</v>
      </c>
      <c r="AGN38">
        <v>1</v>
      </c>
      <c r="AGO38">
        <v>20</v>
      </c>
      <c r="AGP38">
        <v>30</v>
      </c>
      <c r="AGQ38" t="s">
        <v>2627</v>
      </c>
      <c r="AGU38">
        <v>0</v>
      </c>
      <c r="AGV38">
        <v>0</v>
      </c>
      <c r="AGZ38">
        <v>0</v>
      </c>
      <c r="AHC38">
        <v>0</v>
      </c>
      <c r="AHD38">
        <v>0</v>
      </c>
      <c r="AHG38">
        <v>5</v>
      </c>
      <c r="AHH38">
        <v>1</v>
      </c>
      <c r="AHI38" t="s">
        <v>2636</v>
      </c>
      <c r="AHJ38" t="s">
        <v>2627</v>
      </c>
      <c r="AHM38">
        <v>2</v>
      </c>
      <c r="AHN38" t="s">
        <v>2627</v>
      </c>
      <c r="AHP38">
        <v>0</v>
      </c>
      <c r="AHY38">
        <v>3</v>
      </c>
      <c r="AHZ38">
        <v>50</v>
      </c>
      <c r="AIA38">
        <v>0</v>
      </c>
      <c r="AIB38">
        <v>0</v>
      </c>
      <c r="AIC38">
        <v>0</v>
      </c>
      <c r="AID38">
        <v>0</v>
      </c>
      <c r="AIE38">
        <v>2</v>
      </c>
      <c r="AIF38">
        <v>1</v>
      </c>
      <c r="AIG38">
        <v>10</v>
      </c>
      <c r="AIS38" t="s">
        <v>2632</v>
      </c>
      <c r="AIT38" t="s">
        <v>2627</v>
      </c>
      <c r="AIX38">
        <v>8</v>
      </c>
      <c r="AIY38">
        <v>20</v>
      </c>
      <c r="AIZ38">
        <v>30</v>
      </c>
      <c r="AJA38" t="s">
        <v>2627</v>
      </c>
      <c r="AJE38">
        <v>0</v>
      </c>
      <c r="AJF38">
        <v>0</v>
      </c>
      <c r="AJJ38">
        <v>0</v>
      </c>
      <c r="AJN38">
        <v>0</v>
      </c>
      <c r="AJQ38">
        <v>5</v>
      </c>
      <c r="AJR38">
        <v>2</v>
      </c>
      <c r="AJS38" t="s">
        <v>2636</v>
      </c>
      <c r="AJT38" t="s">
        <v>2627</v>
      </c>
      <c r="AJW38">
        <v>0</v>
      </c>
      <c r="AJZ38">
        <v>3</v>
      </c>
      <c r="AKA38">
        <v>50</v>
      </c>
      <c r="AKB38">
        <v>0</v>
      </c>
      <c r="AKC38">
        <v>0</v>
      </c>
      <c r="AKD38">
        <v>0</v>
      </c>
      <c r="AKE38">
        <v>0</v>
      </c>
      <c r="AKF38">
        <v>3</v>
      </c>
      <c r="AKG38">
        <v>0</v>
      </c>
      <c r="AKH38">
        <v>0</v>
      </c>
      <c r="ALC38" t="s">
        <v>2630</v>
      </c>
      <c r="ALD38" t="s">
        <v>2627</v>
      </c>
      <c r="ALH38">
        <v>1</v>
      </c>
      <c r="ALI38">
        <v>0</v>
      </c>
      <c r="ALK38" t="s">
        <v>2627</v>
      </c>
      <c r="ALO38">
        <v>0</v>
      </c>
      <c r="ALP38">
        <v>0</v>
      </c>
      <c r="ALT38">
        <v>0</v>
      </c>
      <c r="ALX38">
        <v>0</v>
      </c>
      <c r="AMA38">
        <v>4</v>
      </c>
      <c r="AMB38">
        <v>2</v>
      </c>
      <c r="AMC38" t="s">
        <v>2636</v>
      </c>
      <c r="AMD38" t="s">
        <v>2627</v>
      </c>
      <c r="AMG38">
        <v>0</v>
      </c>
      <c r="AMJ38">
        <v>1</v>
      </c>
      <c r="AMK38">
        <v>50</v>
      </c>
      <c r="AML38">
        <v>0</v>
      </c>
      <c r="AMM38">
        <v>0</v>
      </c>
      <c r="AMN38">
        <v>0</v>
      </c>
      <c r="AMO38">
        <v>0</v>
      </c>
      <c r="AMP38">
        <v>1</v>
      </c>
      <c r="AMQ38">
        <v>0</v>
      </c>
      <c r="AMR38">
        <v>0</v>
      </c>
      <c r="ANM38" t="s">
        <v>2683</v>
      </c>
      <c r="ANN38" t="s">
        <v>2627</v>
      </c>
      <c r="ANR38">
        <v>1</v>
      </c>
      <c r="ANS38">
        <v>0</v>
      </c>
      <c r="ANU38" t="s">
        <v>2627</v>
      </c>
      <c r="ANY38">
        <v>0</v>
      </c>
      <c r="ANZ38">
        <v>0</v>
      </c>
      <c r="AOD38">
        <v>0</v>
      </c>
      <c r="AOH38">
        <v>0</v>
      </c>
      <c r="AOK38">
        <v>3</v>
      </c>
      <c r="AOL38">
        <v>2</v>
      </c>
      <c r="AOM38" t="s">
        <v>2694</v>
      </c>
      <c r="AON38" t="s">
        <v>2627</v>
      </c>
      <c r="AOQ38">
        <v>0</v>
      </c>
      <c r="AOT38">
        <v>6</v>
      </c>
      <c r="AOU38">
        <v>5</v>
      </c>
      <c r="AOV38">
        <v>0</v>
      </c>
      <c r="AOW38">
        <v>0</v>
      </c>
      <c r="AOX38">
        <v>0</v>
      </c>
      <c r="AOY38">
        <v>0</v>
      </c>
      <c r="AOZ38">
        <v>6</v>
      </c>
      <c r="APA38">
        <v>0</v>
      </c>
      <c r="APB38">
        <v>0</v>
      </c>
      <c r="APW38" t="s">
        <v>2630</v>
      </c>
      <c r="APX38" t="s">
        <v>2627</v>
      </c>
      <c r="AQB38">
        <v>2</v>
      </c>
      <c r="AQC38">
        <v>0</v>
      </c>
      <c r="AQE38" t="s">
        <v>2627</v>
      </c>
      <c r="AQI38">
        <v>0</v>
      </c>
      <c r="AQJ38">
        <v>0</v>
      </c>
      <c r="AQN38">
        <v>0</v>
      </c>
      <c r="AQR38">
        <v>0</v>
      </c>
      <c r="AQU38">
        <v>3</v>
      </c>
      <c r="AQV38">
        <v>2</v>
      </c>
      <c r="AQW38" t="s">
        <v>2636</v>
      </c>
      <c r="AQX38" t="s">
        <v>2627</v>
      </c>
      <c r="ARA38">
        <v>0</v>
      </c>
      <c r="ARD38">
        <v>0</v>
      </c>
      <c r="AXA38" t="s">
        <v>2657</v>
      </c>
      <c r="AXB38" t="s">
        <v>2627</v>
      </c>
      <c r="AXF38">
        <v>2</v>
      </c>
      <c r="AXG38">
        <v>0</v>
      </c>
      <c r="AXI38" t="s">
        <v>2627</v>
      </c>
      <c r="AXM38">
        <v>0</v>
      </c>
      <c r="AXN38">
        <v>0</v>
      </c>
      <c r="AXR38">
        <v>0</v>
      </c>
      <c r="AXV38">
        <v>0</v>
      </c>
      <c r="AXY38">
        <v>1</v>
      </c>
      <c r="AXZ38">
        <v>1</v>
      </c>
      <c r="AYA38" t="s">
        <v>2633</v>
      </c>
      <c r="AYB38" t="s">
        <v>2613</v>
      </c>
      <c r="AYC38">
        <v>10</v>
      </c>
      <c r="AYD38">
        <v>10</v>
      </c>
      <c r="AYE38">
        <v>0</v>
      </c>
      <c r="AYF38">
        <v>1</v>
      </c>
      <c r="AYG38">
        <v>25</v>
      </c>
      <c r="AYH38">
        <v>0</v>
      </c>
      <c r="AYI38">
        <v>0</v>
      </c>
      <c r="AYJ38">
        <v>0</v>
      </c>
      <c r="AYK38">
        <v>0</v>
      </c>
      <c r="AYL38">
        <v>1</v>
      </c>
      <c r="AYM38">
        <v>0</v>
      </c>
      <c r="AZD38" t="s">
        <v>2613</v>
      </c>
      <c r="AZE38">
        <v>0</v>
      </c>
      <c r="AZF38">
        <v>0</v>
      </c>
      <c r="AZG38">
        <v>0</v>
      </c>
      <c r="AZH38">
        <v>0</v>
      </c>
      <c r="AZI38">
        <v>2</v>
      </c>
      <c r="AZJ38" t="s">
        <v>2627</v>
      </c>
      <c r="AZO38" t="s">
        <v>2627</v>
      </c>
      <c r="AZT38" t="s">
        <v>2839</v>
      </c>
      <c r="AZU38">
        <v>0</v>
      </c>
      <c r="AZV38">
        <v>0</v>
      </c>
      <c r="AZW38">
        <v>0</v>
      </c>
      <c r="AZX38">
        <v>0</v>
      </c>
      <c r="AZY38">
        <v>0</v>
      </c>
      <c r="AZZ38">
        <v>0</v>
      </c>
      <c r="BAA38">
        <v>0</v>
      </c>
      <c r="BAB38">
        <v>0</v>
      </c>
      <c r="BAC38">
        <v>0</v>
      </c>
      <c r="BAD38">
        <v>0</v>
      </c>
      <c r="BAE38">
        <v>0</v>
      </c>
      <c r="BAF38">
        <v>0</v>
      </c>
      <c r="BAG38">
        <v>0</v>
      </c>
      <c r="BAH38">
        <v>0</v>
      </c>
      <c r="BAI38">
        <v>0</v>
      </c>
      <c r="BAJ38">
        <v>0</v>
      </c>
      <c r="BAK38">
        <v>0</v>
      </c>
      <c r="BAL38">
        <v>0</v>
      </c>
      <c r="BAM38">
        <v>0</v>
      </c>
      <c r="BAN38">
        <v>0</v>
      </c>
      <c r="BAO38">
        <v>1</v>
      </c>
      <c r="BAP38">
        <v>0</v>
      </c>
      <c r="BAQ38">
        <v>0</v>
      </c>
      <c r="BAR38">
        <v>0</v>
      </c>
      <c r="BAS38">
        <v>0</v>
      </c>
      <c r="BAT38">
        <v>0</v>
      </c>
      <c r="BAU38">
        <v>0</v>
      </c>
      <c r="BAV38">
        <v>0</v>
      </c>
      <c r="BAW38">
        <v>0</v>
      </c>
      <c r="BAX38">
        <v>0</v>
      </c>
      <c r="BAY38">
        <v>0</v>
      </c>
      <c r="BAZ38">
        <v>0</v>
      </c>
      <c r="BBA38">
        <v>1</v>
      </c>
      <c r="BBB38">
        <v>0</v>
      </c>
      <c r="BCA38">
        <v>1</v>
      </c>
      <c r="BCB38">
        <v>0</v>
      </c>
      <c r="BCC38">
        <v>0</v>
      </c>
      <c r="BCD38">
        <v>0</v>
      </c>
      <c r="BCI38">
        <v>1</v>
      </c>
      <c r="BCJ38">
        <v>0</v>
      </c>
      <c r="BCK38">
        <v>0</v>
      </c>
      <c r="BCL38">
        <v>0</v>
      </c>
      <c r="BDX38">
        <v>0</v>
      </c>
      <c r="BFD38">
        <v>1</v>
      </c>
      <c r="BFF38">
        <v>0</v>
      </c>
      <c r="BFG38">
        <v>1</v>
      </c>
      <c r="BFH38">
        <v>0</v>
      </c>
      <c r="BFI38">
        <v>0</v>
      </c>
      <c r="BFJ38">
        <v>0</v>
      </c>
      <c r="BGP38">
        <v>0</v>
      </c>
      <c r="BGV38">
        <v>0</v>
      </c>
      <c r="BIB38">
        <v>0</v>
      </c>
      <c r="BIC38">
        <f t="shared" si="0"/>
        <v>0</v>
      </c>
      <c r="BIH38">
        <v>0</v>
      </c>
      <c r="BJG38">
        <v>3</v>
      </c>
      <c r="BJI38">
        <v>15</v>
      </c>
      <c r="BJJ38" t="s">
        <v>2637</v>
      </c>
      <c r="BJK38">
        <v>0</v>
      </c>
      <c r="BJL38">
        <v>0</v>
      </c>
      <c r="BJM38">
        <v>0</v>
      </c>
      <c r="BJN38">
        <v>0</v>
      </c>
      <c r="BJO38">
        <v>0</v>
      </c>
      <c r="BJP38">
        <v>0</v>
      </c>
      <c r="BJQ38">
        <v>0</v>
      </c>
      <c r="BJR38">
        <v>0</v>
      </c>
      <c r="BJS38">
        <v>0</v>
      </c>
      <c r="BJT38">
        <v>0</v>
      </c>
      <c r="BJU38">
        <v>0</v>
      </c>
      <c r="BJV38">
        <v>0</v>
      </c>
      <c r="BJW38">
        <v>1</v>
      </c>
      <c r="BJX38">
        <v>0</v>
      </c>
      <c r="BJY38">
        <v>0</v>
      </c>
      <c r="BJZ38">
        <v>0</v>
      </c>
      <c r="BKA38">
        <v>0</v>
      </c>
      <c r="BKC38">
        <v>15</v>
      </c>
      <c r="BKF38">
        <v>15</v>
      </c>
      <c r="BKG38" t="s">
        <v>2627</v>
      </c>
      <c r="BKM38">
        <v>0</v>
      </c>
      <c r="BKN38">
        <f t="shared" si="1"/>
        <v>0</v>
      </c>
      <c r="BKS38">
        <v>0</v>
      </c>
      <c r="BLY38">
        <v>0</v>
      </c>
      <c r="BME38">
        <v>1</v>
      </c>
      <c r="BMG38">
        <v>1</v>
      </c>
      <c r="BMH38" t="s">
        <v>2636</v>
      </c>
      <c r="BMI38">
        <v>0</v>
      </c>
      <c r="BMJ38">
        <v>0</v>
      </c>
      <c r="BMK38">
        <v>0</v>
      </c>
      <c r="BML38">
        <v>0</v>
      </c>
      <c r="BMM38">
        <v>0</v>
      </c>
      <c r="BMN38">
        <v>0</v>
      </c>
      <c r="BMO38">
        <v>0</v>
      </c>
      <c r="BMP38">
        <v>0</v>
      </c>
      <c r="BMQ38">
        <v>0</v>
      </c>
      <c r="BMR38">
        <v>0</v>
      </c>
      <c r="BMS38">
        <v>0</v>
      </c>
      <c r="BMT38">
        <v>0</v>
      </c>
      <c r="BMU38">
        <v>0</v>
      </c>
      <c r="BMV38">
        <v>0</v>
      </c>
      <c r="BMW38">
        <v>0</v>
      </c>
      <c r="BMX38">
        <v>1</v>
      </c>
      <c r="BMY38">
        <v>0</v>
      </c>
      <c r="BMZ38">
        <v>1</v>
      </c>
      <c r="BND38">
        <v>1</v>
      </c>
      <c r="BNE38" t="s">
        <v>2627</v>
      </c>
      <c r="BNK38">
        <v>0</v>
      </c>
      <c r="BNQ38">
        <v>2</v>
      </c>
      <c r="BNS38">
        <v>1</v>
      </c>
      <c r="BNT38" t="s">
        <v>2636</v>
      </c>
      <c r="BNU38">
        <v>0</v>
      </c>
      <c r="BNV38">
        <v>0</v>
      </c>
      <c r="BNW38">
        <v>0</v>
      </c>
      <c r="BNX38">
        <v>0</v>
      </c>
      <c r="BNY38">
        <v>0</v>
      </c>
      <c r="BNZ38">
        <v>0</v>
      </c>
      <c r="BOA38">
        <v>0</v>
      </c>
      <c r="BOB38">
        <v>0</v>
      </c>
      <c r="BOC38">
        <v>0</v>
      </c>
      <c r="BOD38">
        <v>0</v>
      </c>
      <c r="BOE38">
        <v>0</v>
      </c>
      <c r="BOF38">
        <v>0</v>
      </c>
      <c r="BOG38">
        <v>0</v>
      </c>
      <c r="BOH38">
        <v>0</v>
      </c>
      <c r="BOI38">
        <v>0</v>
      </c>
      <c r="BOJ38">
        <v>1</v>
      </c>
      <c r="BOK38">
        <v>0</v>
      </c>
      <c r="BOL38">
        <v>1</v>
      </c>
      <c r="BOP38">
        <v>1</v>
      </c>
      <c r="BOQ38" t="s">
        <v>2627</v>
      </c>
      <c r="BOW38">
        <v>0</v>
      </c>
      <c r="BOY38">
        <v>0</v>
      </c>
      <c r="BOZ38">
        <v>0</v>
      </c>
      <c r="BPA38">
        <v>0</v>
      </c>
      <c r="BPB38">
        <v>0</v>
      </c>
      <c r="BPC38">
        <v>3</v>
      </c>
      <c r="BPE38">
        <v>1</v>
      </c>
      <c r="BPF38" t="s">
        <v>2637</v>
      </c>
      <c r="BPG38">
        <v>0</v>
      </c>
      <c r="BPH38">
        <v>0</v>
      </c>
      <c r="BPI38">
        <v>0</v>
      </c>
      <c r="BPJ38">
        <v>0</v>
      </c>
      <c r="BPK38">
        <v>0</v>
      </c>
      <c r="BPL38">
        <v>0</v>
      </c>
      <c r="BPM38">
        <v>0</v>
      </c>
      <c r="BPN38">
        <v>0</v>
      </c>
      <c r="BPO38">
        <v>0</v>
      </c>
      <c r="BPP38">
        <v>0</v>
      </c>
      <c r="BPQ38">
        <v>0</v>
      </c>
      <c r="BPR38">
        <v>0</v>
      </c>
      <c r="BPS38">
        <v>1</v>
      </c>
      <c r="BPT38">
        <v>0</v>
      </c>
      <c r="BPU38">
        <v>0</v>
      </c>
      <c r="BPV38">
        <v>0</v>
      </c>
      <c r="BPW38">
        <v>0</v>
      </c>
      <c r="BPY38">
        <v>1</v>
      </c>
      <c r="BQB38">
        <v>1</v>
      </c>
      <c r="BQC38" t="s">
        <v>2627</v>
      </c>
      <c r="BQI38">
        <v>0</v>
      </c>
      <c r="BQO38">
        <v>2</v>
      </c>
      <c r="BQQ38">
        <v>300</v>
      </c>
      <c r="BQR38" t="s">
        <v>2637</v>
      </c>
      <c r="BQS38">
        <v>0</v>
      </c>
      <c r="BQT38">
        <v>0</v>
      </c>
      <c r="BQU38">
        <v>0</v>
      </c>
      <c r="BQV38">
        <v>0</v>
      </c>
      <c r="BQW38">
        <v>0</v>
      </c>
      <c r="BQX38">
        <v>0</v>
      </c>
      <c r="BQY38">
        <v>0</v>
      </c>
      <c r="BQZ38">
        <v>0</v>
      </c>
      <c r="BRA38">
        <v>0</v>
      </c>
      <c r="BRB38">
        <v>0</v>
      </c>
      <c r="BRC38">
        <v>0</v>
      </c>
      <c r="BRD38">
        <v>0</v>
      </c>
      <c r="BRE38">
        <v>1</v>
      </c>
      <c r="BRF38">
        <v>0</v>
      </c>
      <c r="BRG38">
        <v>0</v>
      </c>
      <c r="BRH38">
        <v>0</v>
      </c>
      <c r="BRI38">
        <v>0</v>
      </c>
      <c r="BRK38">
        <v>300</v>
      </c>
      <c r="BRN38">
        <v>300</v>
      </c>
      <c r="BRO38" t="s">
        <v>2627</v>
      </c>
      <c r="BRV38">
        <v>0</v>
      </c>
      <c r="BRW38">
        <v>1</v>
      </c>
      <c r="BRY38">
        <v>30</v>
      </c>
      <c r="BRZ38">
        <v>100</v>
      </c>
      <c r="BSA38">
        <v>0</v>
      </c>
      <c r="BSB38">
        <v>0</v>
      </c>
      <c r="BSC38">
        <v>0</v>
      </c>
      <c r="BTJ38">
        <v>0</v>
      </c>
      <c r="BTP38">
        <v>0</v>
      </c>
      <c r="BUO38">
        <v>3</v>
      </c>
      <c r="BUQ38">
        <v>1</v>
      </c>
      <c r="BUR38" t="s">
        <v>2636</v>
      </c>
      <c r="BUS38">
        <v>0</v>
      </c>
      <c r="BUT38">
        <v>0</v>
      </c>
      <c r="BUU38">
        <v>0</v>
      </c>
      <c r="BUV38">
        <v>0</v>
      </c>
      <c r="BUW38">
        <v>0</v>
      </c>
      <c r="BUX38">
        <v>0</v>
      </c>
      <c r="BUY38">
        <v>0</v>
      </c>
      <c r="BUZ38">
        <v>0</v>
      </c>
      <c r="BVA38">
        <v>0</v>
      </c>
      <c r="BVB38">
        <v>0</v>
      </c>
      <c r="BVC38">
        <v>0</v>
      </c>
      <c r="BVD38">
        <v>0</v>
      </c>
      <c r="BVE38">
        <v>0</v>
      </c>
      <c r="BVF38">
        <v>0</v>
      </c>
      <c r="BVG38">
        <v>0</v>
      </c>
      <c r="BVH38">
        <v>1</v>
      </c>
      <c r="BVI38">
        <v>0</v>
      </c>
      <c r="BVJ38">
        <v>1</v>
      </c>
      <c r="BVN38">
        <v>1</v>
      </c>
      <c r="BVO38" t="s">
        <v>2627</v>
      </c>
      <c r="BVP38">
        <v>0</v>
      </c>
      <c r="BVV38">
        <v>0</v>
      </c>
      <c r="BWU38">
        <v>1</v>
      </c>
      <c r="BWW38">
        <v>1</v>
      </c>
      <c r="BWX38" t="s">
        <v>2637</v>
      </c>
      <c r="BWY38">
        <v>0</v>
      </c>
      <c r="BWZ38">
        <v>0</v>
      </c>
      <c r="BXA38">
        <v>0</v>
      </c>
      <c r="BXB38">
        <v>0</v>
      </c>
      <c r="BXC38">
        <v>0</v>
      </c>
      <c r="BXD38">
        <v>0</v>
      </c>
      <c r="BXE38">
        <v>0</v>
      </c>
      <c r="BXF38">
        <v>0</v>
      </c>
      <c r="BXG38">
        <v>0</v>
      </c>
      <c r="BXH38">
        <v>0</v>
      </c>
      <c r="BXI38">
        <v>0</v>
      </c>
      <c r="BXJ38">
        <v>0</v>
      </c>
      <c r="BXK38">
        <v>1</v>
      </c>
      <c r="BXL38">
        <v>0</v>
      </c>
      <c r="BXM38">
        <v>0</v>
      </c>
      <c r="BXN38">
        <v>0</v>
      </c>
      <c r="BXO38">
        <v>0</v>
      </c>
      <c r="BXQ38">
        <v>1</v>
      </c>
      <c r="BXT38">
        <v>1</v>
      </c>
      <c r="BXU38" t="s">
        <v>2627</v>
      </c>
      <c r="BYA38">
        <v>1</v>
      </c>
      <c r="BYB38">
        <f t="shared" si="2"/>
        <v>2</v>
      </c>
      <c r="BYC38">
        <v>0</v>
      </c>
      <c r="BYD38">
        <v>2</v>
      </c>
      <c r="BYE38">
        <v>0</v>
      </c>
      <c r="BYF38">
        <v>0</v>
      </c>
      <c r="BYH38">
        <v>0</v>
      </c>
      <c r="CAL38">
        <v>0</v>
      </c>
      <c r="CAV38">
        <v>0</v>
      </c>
      <c r="CBR38">
        <v>0</v>
      </c>
      <c r="CBX38">
        <v>0</v>
      </c>
      <c r="CCK38">
        <v>0</v>
      </c>
      <c r="CDA38" t="s">
        <v>2627</v>
      </c>
      <c r="CDL38">
        <v>1</v>
      </c>
      <c r="CDM38" t="s">
        <v>2672</v>
      </c>
      <c r="CDN38">
        <v>0</v>
      </c>
      <c r="CDO38">
        <v>0</v>
      </c>
      <c r="CDP38">
        <v>0</v>
      </c>
      <c r="CDQ38">
        <v>0</v>
      </c>
      <c r="CDR38">
        <v>0</v>
      </c>
      <c r="CDS38">
        <v>0</v>
      </c>
      <c r="CDT38">
        <v>0</v>
      </c>
      <c r="CDU38">
        <v>0</v>
      </c>
      <c r="CDV38">
        <v>0</v>
      </c>
      <c r="CDW38">
        <v>0</v>
      </c>
      <c r="CDX38">
        <v>0</v>
      </c>
      <c r="CDY38">
        <v>0</v>
      </c>
      <c r="CDZ38">
        <v>0</v>
      </c>
      <c r="CEA38">
        <v>1</v>
      </c>
      <c r="CEB38">
        <v>0</v>
      </c>
      <c r="CEF38">
        <v>0</v>
      </c>
      <c r="CEG38">
        <v>1</v>
      </c>
      <c r="CEH38">
        <v>0</v>
      </c>
      <c r="CEI38">
        <v>0</v>
      </c>
      <c r="CEM38" t="s">
        <v>2639</v>
      </c>
      <c r="CEN38">
        <v>5</v>
      </c>
      <c r="CEO38" t="s">
        <v>2685</v>
      </c>
      <c r="CEP38">
        <v>5</v>
      </c>
      <c r="CEQ38">
        <v>0</v>
      </c>
      <c r="CEV38">
        <v>1</v>
      </c>
      <c r="CEW38">
        <v>0</v>
      </c>
      <c r="CEX38">
        <v>0</v>
      </c>
      <c r="CEY38">
        <v>0</v>
      </c>
      <c r="CEZ38">
        <v>1</v>
      </c>
      <c r="CFA38">
        <v>0</v>
      </c>
      <c r="CFB38">
        <v>0</v>
      </c>
      <c r="CFH38">
        <v>0</v>
      </c>
      <c r="CFN38">
        <v>0</v>
      </c>
      <c r="CFT38">
        <v>0</v>
      </c>
      <c r="CFZ38">
        <v>0</v>
      </c>
      <c r="CGF38">
        <v>0</v>
      </c>
      <c r="CGL38">
        <v>0</v>
      </c>
      <c r="CGR38">
        <v>0</v>
      </c>
      <c r="CGX38">
        <v>1</v>
      </c>
      <c r="CGY38">
        <v>0</v>
      </c>
      <c r="CGZ38">
        <v>0</v>
      </c>
      <c r="CHA38">
        <v>0</v>
      </c>
      <c r="CHB38">
        <v>0</v>
      </c>
      <c r="CHC38">
        <v>1</v>
      </c>
      <c r="CHD38">
        <v>1</v>
      </c>
      <c r="CHE38">
        <v>0</v>
      </c>
      <c r="CHF38">
        <v>1</v>
      </c>
      <c r="CHG38">
        <v>0</v>
      </c>
      <c r="CHH38">
        <v>0</v>
      </c>
      <c r="CHI38">
        <v>0</v>
      </c>
      <c r="CHJ38">
        <v>0</v>
      </c>
      <c r="CHP38">
        <v>1</v>
      </c>
      <c r="CHQ38">
        <v>0</v>
      </c>
      <c r="CHR38">
        <v>0</v>
      </c>
      <c r="CHS38">
        <v>0</v>
      </c>
      <c r="CHT38">
        <v>0</v>
      </c>
      <c r="CHU38">
        <v>1</v>
      </c>
      <c r="CHV38">
        <v>0</v>
      </c>
      <c r="CIB38">
        <v>0</v>
      </c>
      <c r="CIH38">
        <v>0</v>
      </c>
      <c r="CIN38">
        <v>0</v>
      </c>
      <c r="CIT38">
        <v>1</v>
      </c>
      <c r="CIU38">
        <v>0</v>
      </c>
      <c r="CIV38">
        <v>0</v>
      </c>
      <c r="CIW38">
        <v>0</v>
      </c>
      <c r="CIX38">
        <v>1</v>
      </c>
      <c r="CIY38">
        <v>0</v>
      </c>
      <c r="CIZ38">
        <v>0</v>
      </c>
      <c r="CJF38">
        <v>0</v>
      </c>
      <c r="CJG38">
        <v>0</v>
      </c>
      <c r="CJH38">
        <v>1</v>
      </c>
      <c r="CJI38">
        <v>0</v>
      </c>
      <c r="CJJ38">
        <v>1</v>
      </c>
      <c r="CJK38">
        <v>0</v>
      </c>
      <c r="CJL38">
        <v>0</v>
      </c>
      <c r="CJM38">
        <v>0</v>
      </c>
      <c r="CJN38">
        <v>1</v>
      </c>
      <c r="CJO38">
        <v>0</v>
      </c>
      <c r="CJP38">
        <v>0</v>
      </c>
      <c r="CJQ38">
        <v>8</v>
      </c>
      <c r="CJT38">
        <v>1500</v>
      </c>
      <c r="CJU38" t="s">
        <v>2712</v>
      </c>
      <c r="CJV38">
        <v>1000</v>
      </c>
      <c r="CJW38" t="s">
        <v>2675</v>
      </c>
      <c r="CJX38">
        <v>0</v>
      </c>
      <c r="CJY38">
        <v>0</v>
      </c>
      <c r="CJZ38">
        <v>0</v>
      </c>
      <c r="CKA38">
        <v>0</v>
      </c>
      <c r="CKB38">
        <v>0</v>
      </c>
      <c r="CKC38">
        <v>0</v>
      </c>
      <c r="CKD38">
        <v>0</v>
      </c>
      <c r="CKE38">
        <v>0</v>
      </c>
      <c r="CKF38">
        <v>0</v>
      </c>
      <c r="CKG38">
        <v>0</v>
      </c>
      <c r="CKH38">
        <v>0</v>
      </c>
      <c r="CKI38">
        <v>0</v>
      </c>
      <c r="CKJ38">
        <v>0</v>
      </c>
      <c r="CKK38">
        <v>0</v>
      </c>
      <c r="CKL38">
        <v>0</v>
      </c>
      <c r="CKM38">
        <v>0</v>
      </c>
      <c r="CKN38">
        <v>0</v>
      </c>
      <c r="CKO38">
        <v>0</v>
      </c>
      <c r="CKP38">
        <v>0</v>
      </c>
      <c r="CKQ38">
        <v>0</v>
      </c>
      <c r="CKR38">
        <v>0</v>
      </c>
      <c r="CKS38">
        <v>0</v>
      </c>
      <c r="CKT38">
        <v>0</v>
      </c>
      <c r="CKU38">
        <v>0</v>
      </c>
      <c r="CKV38">
        <v>0</v>
      </c>
      <c r="CKW38">
        <v>0</v>
      </c>
      <c r="CKX38">
        <v>0</v>
      </c>
      <c r="CKY38">
        <v>1</v>
      </c>
      <c r="CKZ38">
        <v>0</v>
      </c>
      <c r="CLA38">
        <v>0</v>
      </c>
      <c r="CLB38">
        <v>0</v>
      </c>
      <c r="CLN38">
        <v>500</v>
      </c>
      <c r="CLQ38" t="s">
        <v>2627</v>
      </c>
      <c r="CLW38" t="s">
        <v>2643</v>
      </c>
      <c r="CLX38">
        <v>1</v>
      </c>
      <c r="CLY38">
        <v>1</v>
      </c>
      <c r="CLZ38">
        <v>0</v>
      </c>
      <c r="CMA38">
        <v>0</v>
      </c>
      <c r="CMB38">
        <v>0</v>
      </c>
      <c r="CMC38">
        <v>0</v>
      </c>
      <c r="CMD38">
        <v>0</v>
      </c>
      <c r="CME38">
        <v>0</v>
      </c>
      <c r="CWV38">
        <v>621066270</v>
      </c>
      <c r="CWW38" t="s">
        <v>2840</v>
      </c>
      <c r="CWX38" s="1">
        <v>45611.288715277777</v>
      </c>
      <c r="CXA38" t="s">
        <v>2645</v>
      </c>
      <c r="CXC38" t="s">
        <v>2698</v>
      </c>
      <c r="CXE38">
        <v>37</v>
      </c>
    </row>
    <row r="39" spans="1:2046 2052:2657" x14ac:dyDescent="0.25">
      <c r="A39" s="1">
        <v>45611.163628495371</v>
      </c>
      <c r="B39" s="1">
        <v>45612.487187638893</v>
      </c>
      <c r="H39" s="1">
        <v>45610</v>
      </c>
      <c r="I39" t="s">
        <v>2608</v>
      </c>
      <c r="J39" t="s">
        <v>2677</v>
      </c>
      <c r="K39" t="s">
        <v>2610</v>
      </c>
      <c r="S39" t="s">
        <v>2678</v>
      </c>
      <c r="T39">
        <v>38</v>
      </c>
      <c r="X39" t="s">
        <v>2612</v>
      </c>
      <c r="Y39" t="s">
        <v>2613</v>
      </c>
      <c r="AC39" t="s">
        <v>2614</v>
      </c>
      <c r="AD39">
        <v>1959</v>
      </c>
      <c r="AE39" t="s">
        <v>2615</v>
      </c>
      <c r="AF39">
        <v>0</v>
      </c>
      <c r="AG39">
        <v>0</v>
      </c>
      <c r="AH39">
        <v>0</v>
      </c>
      <c r="AI39">
        <v>0</v>
      </c>
      <c r="AJ39">
        <v>0</v>
      </c>
      <c r="AK39">
        <v>0</v>
      </c>
      <c r="AL39">
        <v>0</v>
      </c>
      <c r="AM39">
        <v>0</v>
      </c>
      <c r="AN39">
        <v>0</v>
      </c>
      <c r="AO39">
        <v>0</v>
      </c>
      <c r="AP39">
        <v>0</v>
      </c>
      <c r="AQ39">
        <v>0</v>
      </c>
      <c r="AR39">
        <v>0</v>
      </c>
      <c r="AS39">
        <v>0</v>
      </c>
      <c r="AT39">
        <v>0</v>
      </c>
      <c r="AU39">
        <v>1</v>
      </c>
      <c r="AV39">
        <v>0</v>
      </c>
      <c r="AW39">
        <v>0</v>
      </c>
      <c r="AX39">
        <v>0</v>
      </c>
      <c r="AY39">
        <v>0</v>
      </c>
      <c r="AZ39">
        <v>0</v>
      </c>
      <c r="BB39" t="s">
        <v>2616</v>
      </c>
      <c r="BD39" t="s">
        <v>2650</v>
      </c>
      <c r="BE39" t="s">
        <v>2618</v>
      </c>
      <c r="BF39">
        <v>0</v>
      </c>
      <c r="BG39">
        <v>0</v>
      </c>
      <c r="BH39">
        <v>0</v>
      </c>
      <c r="BI39">
        <v>0</v>
      </c>
      <c r="BJ39">
        <v>0</v>
      </c>
      <c r="BK39">
        <v>0</v>
      </c>
      <c r="BL39">
        <v>0</v>
      </c>
      <c r="BM39">
        <v>0</v>
      </c>
      <c r="BN39">
        <v>0</v>
      </c>
      <c r="BO39">
        <v>0</v>
      </c>
      <c r="BP39">
        <v>0</v>
      </c>
      <c r="BQ39">
        <v>1</v>
      </c>
      <c r="BR39">
        <v>0</v>
      </c>
      <c r="BS39">
        <v>0</v>
      </c>
      <c r="BT39">
        <v>0</v>
      </c>
      <c r="BU39">
        <v>0</v>
      </c>
      <c r="BV39">
        <v>0</v>
      </c>
      <c r="BX39">
        <v>5</v>
      </c>
      <c r="BY39">
        <v>1</v>
      </c>
      <c r="CA39" t="s">
        <v>2738</v>
      </c>
      <c r="CB39">
        <v>0</v>
      </c>
      <c r="CC39">
        <v>0</v>
      </c>
      <c r="CD39">
        <v>0</v>
      </c>
      <c r="CE39">
        <v>0</v>
      </c>
      <c r="CF39">
        <v>0</v>
      </c>
      <c r="CG39">
        <v>0</v>
      </c>
      <c r="CH39">
        <v>0</v>
      </c>
      <c r="CI39">
        <v>0</v>
      </c>
      <c r="CJ39">
        <v>0</v>
      </c>
      <c r="CK39">
        <v>0</v>
      </c>
      <c r="CL39">
        <v>0</v>
      </c>
      <c r="CM39">
        <v>0</v>
      </c>
      <c r="CN39">
        <v>0</v>
      </c>
      <c r="CO39">
        <v>1</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t="s">
        <v>2621</v>
      </c>
      <c r="DS39">
        <v>1957</v>
      </c>
      <c r="DT39" t="s">
        <v>2650</v>
      </c>
      <c r="DU39" t="s">
        <v>2618</v>
      </c>
      <c r="DV39">
        <v>0</v>
      </c>
      <c r="DW39">
        <v>0</v>
      </c>
      <c r="DX39">
        <v>0</v>
      </c>
      <c r="DY39">
        <v>0</v>
      </c>
      <c r="DZ39">
        <v>0</v>
      </c>
      <c r="EA39">
        <v>0</v>
      </c>
      <c r="EB39">
        <v>0</v>
      </c>
      <c r="EC39">
        <v>0</v>
      </c>
      <c r="ED39">
        <v>0</v>
      </c>
      <c r="EE39">
        <v>0</v>
      </c>
      <c r="EF39">
        <v>0</v>
      </c>
      <c r="EG39">
        <v>1</v>
      </c>
      <c r="EH39">
        <v>0</v>
      </c>
      <c r="EI39">
        <v>0</v>
      </c>
      <c r="EJ39">
        <v>0</v>
      </c>
      <c r="EK39">
        <v>0</v>
      </c>
      <c r="EL39">
        <v>0</v>
      </c>
      <c r="EO39" t="s">
        <v>2623</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1</v>
      </c>
      <c r="FV39">
        <v>0</v>
      </c>
      <c r="FW39">
        <v>0</v>
      </c>
      <c r="FX39">
        <v>0</v>
      </c>
      <c r="FY39">
        <v>0</v>
      </c>
      <c r="FZ39">
        <v>0</v>
      </c>
      <c r="GA39">
        <v>0</v>
      </c>
      <c r="GB39">
        <v>0</v>
      </c>
      <c r="GC39">
        <v>0</v>
      </c>
      <c r="GD39">
        <v>0</v>
      </c>
      <c r="GE39">
        <v>0</v>
      </c>
      <c r="GF39" t="s">
        <v>2621</v>
      </c>
      <c r="GG39">
        <v>1987</v>
      </c>
      <c r="GH39" t="s">
        <v>2617</v>
      </c>
      <c r="GI39" t="s">
        <v>2618</v>
      </c>
      <c r="GJ39">
        <v>0</v>
      </c>
      <c r="GK39">
        <v>0</v>
      </c>
      <c r="GL39">
        <v>0</v>
      </c>
      <c r="GM39">
        <v>0</v>
      </c>
      <c r="GN39">
        <v>0</v>
      </c>
      <c r="GO39">
        <v>0</v>
      </c>
      <c r="GP39">
        <v>0</v>
      </c>
      <c r="GQ39">
        <v>0</v>
      </c>
      <c r="GR39">
        <v>0</v>
      </c>
      <c r="GS39">
        <v>0</v>
      </c>
      <c r="GT39">
        <v>0</v>
      </c>
      <c r="GU39">
        <v>1</v>
      </c>
      <c r="GV39">
        <v>0</v>
      </c>
      <c r="GW39">
        <v>0</v>
      </c>
      <c r="GX39">
        <v>0</v>
      </c>
      <c r="GY39">
        <v>0</v>
      </c>
      <c r="GZ39">
        <v>0</v>
      </c>
      <c r="HC39" t="s">
        <v>2623</v>
      </c>
      <c r="HD39">
        <v>0</v>
      </c>
      <c r="HE39">
        <v>0</v>
      </c>
      <c r="HF39">
        <v>0</v>
      </c>
      <c r="HG39">
        <v>0</v>
      </c>
      <c r="HH39">
        <v>0</v>
      </c>
      <c r="HI39">
        <v>0</v>
      </c>
      <c r="HJ39">
        <v>0</v>
      </c>
      <c r="HK39">
        <v>0</v>
      </c>
      <c r="HL39">
        <v>0</v>
      </c>
      <c r="HM39">
        <v>0</v>
      </c>
      <c r="HN39">
        <v>0</v>
      </c>
      <c r="HO39">
        <v>0</v>
      </c>
      <c r="HP39">
        <v>0</v>
      </c>
      <c r="HQ39">
        <v>0</v>
      </c>
      <c r="HR39">
        <v>0</v>
      </c>
      <c r="HS39">
        <v>0</v>
      </c>
      <c r="HT39">
        <v>0</v>
      </c>
      <c r="HU39">
        <v>0</v>
      </c>
      <c r="HV39">
        <v>0</v>
      </c>
      <c r="HW39">
        <v>0</v>
      </c>
      <c r="HX39">
        <v>0</v>
      </c>
      <c r="HY39">
        <v>0</v>
      </c>
      <c r="HZ39">
        <v>0</v>
      </c>
      <c r="IA39">
        <v>0</v>
      </c>
      <c r="IB39">
        <v>0</v>
      </c>
      <c r="IC39">
        <v>0</v>
      </c>
      <c r="ID39">
        <v>0</v>
      </c>
      <c r="IE39">
        <v>0</v>
      </c>
      <c r="IF39">
        <v>0</v>
      </c>
      <c r="IG39">
        <v>0</v>
      </c>
      <c r="IH39">
        <v>0</v>
      </c>
      <c r="II39">
        <v>1</v>
      </c>
      <c r="IJ39">
        <v>0</v>
      </c>
      <c r="IK39">
        <v>0</v>
      </c>
      <c r="IL39">
        <v>0</v>
      </c>
      <c r="IM39">
        <v>0</v>
      </c>
      <c r="IN39">
        <v>0</v>
      </c>
      <c r="IO39">
        <v>0</v>
      </c>
      <c r="IP39">
        <v>0</v>
      </c>
      <c r="IQ39">
        <v>0</v>
      </c>
      <c r="IR39">
        <v>0</v>
      </c>
      <c r="IS39">
        <v>0</v>
      </c>
      <c r="IT39" t="s">
        <v>2621</v>
      </c>
      <c r="IU39">
        <v>1991</v>
      </c>
      <c r="IV39" t="s">
        <v>2617</v>
      </c>
      <c r="IW39" t="s">
        <v>2648</v>
      </c>
      <c r="IX39">
        <v>0</v>
      </c>
      <c r="IY39">
        <v>0</v>
      </c>
      <c r="IZ39">
        <v>0</v>
      </c>
      <c r="JA39">
        <v>0</v>
      </c>
      <c r="JB39">
        <v>0</v>
      </c>
      <c r="JC39">
        <v>0</v>
      </c>
      <c r="JD39">
        <v>0</v>
      </c>
      <c r="JE39">
        <v>0</v>
      </c>
      <c r="JF39">
        <v>0</v>
      </c>
      <c r="JG39">
        <v>0</v>
      </c>
      <c r="JH39">
        <v>0</v>
      </c>
      <c r="JI39">
        <v>1</v>
      </c>
      <c r="JJ39">
        <v>0</v>
      </c>
      <c r="JK39">
        <v>0</v>
      </c>
      <c r="JL39">
        <v>1</v>
      </c>
      <c r="JM39">
        <v>0</v>
      </c>
      <c r="JN39">
        <v>0</v>
      </c>
      <c r="JQ39" t="s">
        <v>2725</v>
      </c>
      <c r="JR39">
        <v>0</v>
      </c>
      <c r="JS39">
        <v>0</v>
      </c>
      <c r="JT39">
        <v>0</v>
      </c>
      <c r="JU39">
        <v>0</v>
      </c>
      <c r="JV39">
        <v>0</v>
      </c>
      <c r="JW39">
        <v>0</v>
      </c>
      <c r="JX39">
        <v>0</v>
      </c>
      <c r="JY39">
        <v>0</v>
      </c>
      <c r="JZ39">
        <v>0</v>
      </c>
      <c r="KA39">
        <v>0</v>
      </c>
      <c r="KB39">
        <v>0</v>
      </c>
      <c r="KC39">
        <v>0</v>
      </c>
      <c r="KD39">
        <v>0</v>
      </c>
      <c r="KE39">
        <v>0</v>
      </c>
      <c r="KF39">
        <v>0</v>
      </c>
      <c r="KG39">
        <v>0</v>
      </c>
      <c r="KH39">
        <v>0</v>
      </c>
      <c r="KI39">
        <v>0</v>
      </c>
      <c r="KJ39">
        <v>0</v>
      </c>
      <c r="KK39">
        <v>0</v>
      </c>
      <c r="KL39">
        <v>0</v>
      </c>
      <c r="KM39">
        <v>0</v>
      </c>
      <c r="KN39">
        <v>0</v>
      </c>
      <c r="KO39">
        <v>0</v>
      </c>
      <c r="KP39">
        <v>0</v>
      </c>
      <c r="KQ39">
        <v>0</v>
      </c>
      <c r="KR39">
        <v>0</v>
      </c>
      <c r="KS39">
        <v>0</v>
      </c>
      <c r="KT39">
        <v>0</v>
      </c>
      <c r="KU39">
        <v>0</v>
      </c>
      <c r="KV39">
        <v>0</v>
      </c>
      <c r="KW39">
        <v>0</v>
      </c>
      <c r="KX39">
        <v>0</v>
      </c>
      <c r="KY39">
        <v>0</v>
      </c>
      <c r="KZ39">
        <v>0</v>
      </c>
      <c r="LA39">
        <v>0</v>
      </c>
      <c r="LB39">
        <v>0</v>
      </c>
      <c r="LC39">
        <v>0</v>
      </c>
      <c r="LD39">
        <v>0</v>
      </c>
      <c r="LE39">
        <v>0</v>
      </c>
      <c r="LF39">
        <v>0</v>
      </c>
      <c r="LG39">
        <v>1</v>
      </c>
      <c r="LH39" t="s">
        <v>2621</v>
      </c>
      <c r="LI39">
        <v>2002</v>
      </c>
      <c r="LJ39" t="s">
        <v>2617</v>
      </c>
      <c r="LK39" t="s">
        <v>2618</v>
      </c>
      <c r="LL39">
        <v>0</v>
      </c>
      <c r="LM39">
        <v>0</v>
      </c>
      <c r="LN39">
        <v>0</v>
      </c>
      <c r="LO39">
        <v>0</v>
      </c>
      <c r="LP39">
        <v>0</v>
      </c>
      <c r="LQ39">
        <v>0</v>
      </c>
      <c r="LR39">
        <v>0</v>
      </c>
      <c r="LS39">
        <v>0</v>
      </c>
      <c r="LT39">
        <v>0</v>
      </c>
      <c r="LU39">
        <v>0</v>
      </c>
      <c r="LV39">
        <v>0</v>
      </c>
      <c r="LW39">
        <v>1</v>
      </c>
      <c r="LX39">
        <v>0</v>
      </c>
      <c r="LY39">
        <v>0</v>
      </c>
      <c r="LZ39">
        <v>0</v>
      </c>
      <c r="MA39">
        <v>0</v>
      </c>
      <c r="MB39">
        <v>0</v>
      </c>
      <c r="OS39" t="s">
        <v>2725</v>
      </c>
      <c r="OT39">
        <v>0</v>
      </c>
      <c r="OU39">
        <v>0</v>
      </c>
      <c r="OV39">
        <v>0</v>
      </c>
      <c r="OW39">
        <v>0</v>
      </c>
      <c r="OX39">
        <v>0</v>
      </c>
      <c r="OY39">
        <v>0</v>
      </c>
      <c r="OZ39">
        <v>0</v>
      </c>
      <c r="PA39">
        <v>0</v>
      </c>
      <c r="PB39">
        <v>0</v>
      </c>
      <c r="PC39">
        <v>0</v>
      </c>
      <c r="PD39">
        <v>0</v>
      </c>
      <c r="PE39">
        <v>0</v>
      </c>
      <c r="PF39">
        <v>0</v>
      </c>
      <c r="PG39">
        <v>0</v>
      </c>
      <c r="PH39">
        <v>0</v>
      </c>
      <c r="PI39">
        <v>0</v>
      </c>
      <c r="PJ39">
        <v>0</v>
      </c>
      <c r="PK39">
        <v>0</v>
      </c>
      <c r="PL39">
        <v>0</v>
      </c>
      <c r="PM39">
        <v>0</v>
      </c>
      <c r="PN39">
        <v>0</v>
      </c>
      <c r="PO39">
        <v>0</v>
      </c>
      <c r="PP39">
        <v>0</v>
      </c>
      <c r="PQ39">
        <v>0</v>
      </c>
      <c r="PR39">
        <v>0</v>
      </c>
      <c r="PS39">
        <v>0</v>
      </c>
      <c r="PT39">
        <v>0</v>
      </c>
      <c r="PU39">
        <v>0</v>
      </c>
      <c r="PV39">
        <v>0</v>
      </c>
      <c r="PW39">
        <v>0</v>
      </c>
      <c r="PX39">
        <v>0</v>
      </c>
      <c r="PY39">
        <v>0</v>
      </c>
      <c r="PZ39">
        <v>0</v>
      </c>
      <c r="QA39">
        <v>0</v>
      </c>
      <c r="QB39">
        <v>0</v>
      </c>
      <c r="QC39">
        <v>0</v>
      </c>
      <c r="QD39">
        <v>0</v>
      </c>
      <c r="QE39">
        <v>0</v>
      </c>
      <c r="QF39">
        <v>0</v>
      </c>
      <c r="QG39">
        <v>0</v>
      </c>
      <c r="QH39">
        <v>0</v>
      </c>
      <c r="QI39">
        <v>1</v>
      </c>
      <c r="QJ39" t="s">
        <v>2614</v>
      </c>
      <c r="QK39">
        <v>10</v>
      </c>
      <c r="QL39" t="s">
        <v>2624</v>
      </c>
      <c r="QM39">
        <v>0</v>
      </c>
      <c r="QN39">
        <v>0</v>
      </c>
      <c r="QO39">
        <v>0</v>
      </c>
      <c r="QP39">
        <v>0</v>
      </c>
      <c r="QQ39">
        <v>0</v>
      </c>
      <c r="QR39">
        <v>0</v>
      </c>
      <c r="QS39">
        <v>0</v>
      </c>
      <c r="QT39">
        <v>0</v>
      </c>
      <c r="QU39">
        <v>1</v>
      </c>
      <c r="QV39">
        <v>0</v>
      </c>
      <c r="QW39">
        <v>0</v>
      </c>
      <c r="QX39">
        <v>0</v>
      </c>
      <c r="QY39">
        <v>0</v>
      </c>
      <c r="QZ39">
        <v>0</v>
      </c>
      <c r="RA39">
        <v>0</v>
      </c>
      <c r="RB39">
        <v>0</v>
      </c>
      <c r="RC39">
        <v>0</v>
      </c>
      <c r="RD39" t="s">
        <v>2667</v>
      </c>
      <c r="AFL39" t="s">
        <v>2627</v>
      </c>
      <c r="AFO39" t="s">
        <v>2627</v>
      </c>
      <c r="AFR39" t="s">
        <v>2627</v>
      </c>
      <c r="AFU39" t="s">
        <v>2627</v>
      </c>
      <c r="AFY39" t="s">
        <v>2613</v>
      </c>
      <c r="AFZ39" t="s">
        <v>2838</v>
      </c>
      <c r="AGA39" t="s">
        <v>2613</v>
      </c>
      <c r="AGB39" t="s">
        <v>2613</v>
      </c>
      <c r="AGC39" t="s">
        <v>2627</v>
      </c>
      <c r="AGD39" t="s">
        <v>2726</v>
      </c>
      <c r="AGE39">
        <v>2</v>
      </c>
      <c r="AGF39">
        <v>0</v>
      </c>
      <c r="AGI39" t="s">
        <v>2632</v>
      </c>
      <c r="AGJ39" t="s">
        <v>2627</v>
      </c>
      <c r="AGN39">
        <v>5</v>
      </c>
      <c r="AGO39">
        <v>60</v>
      </c>
      <c r="AGP39">
        <v>90</v>
      </c>
      <c r="AGQ39" t="s">
        <v>2613</v>
      </c>
      <c r="AGR39">
        <v>2</v>
      </c>
      <c r="AGS39" t="s">
        <v>2694</v>
      </c>
      <c r="AGT39">
        <v>50</v>
      </c>
      <c r="AGU39">
        <v>0</v>
      </c>
      <c r="AGV39">
        <v>0</v>
      </c>
      <c r="AGZ39">
        <v>0</v>
      </c>
      <c r="AHC39">
        <v>0</v>
      </c>
      <c r="AHD39">
        <v>0</v>
      </c>
      <c r="AHG39">
        <v>1</v>
      </c>
      <c r="AHH39">
        <v>10</v>
      </c>
      <c r="AHI39" t="s">
        <v>2631</v>
      </c>
      <c r="AHJ39" t="s">
        <v>2627</v>
      </c>
      <c r="AHM39">
        <v>0</v>
      </c>
      <c r="AHP39">
        <v>4</v>
      </c>
      <c r="AHQ39">
        <v>50</v>
      </c>
      <c r="AHR39">
        <v>0</v>
      </c>
      <c r="AHS39">
        <v>0</v>
      </c>
      <c r="AHT39">
        <v>0</v>
      </c>
      <c r="AHU39">
        <v>0</v>
      </c>
      <c r="AHV39">
        <v>3</v>
      </c>
      <c r="AHW39">
        <v>1</v>
      </c>
      <c r="AHX39">
        <v>1</v>
      </c>
      <c r="AIS39" t="s">
        <v>2630</v>
      </c>
      <c r="AIT39" t="s">
        <v>2627</v>
      </c>
      <c r="AIX39">
        <v>3</v>
      </c>
      <c r="AIY39">
        <v>0</v>
      </c>
      <c r="AJA39" t="s">
        <v>2627</v>
      </c>
      <c r="AJE39">
        <v>0</v>
      </c>
      <c r="AJF39">
        <v>0</v>
      </c>
      <c r="AJJ39">
        <v>0</v>
      </c>
      <c r="AJN39">
        <v>0</v>
      </c>
      <c r="AJQ39">
        <v>5</v>
      </c>
      <c r="AJR39">
        <v>2</v>
      </c>
      <c r="AJS39" t="s">
        <v>2636</v>
      </c>
      <c r="AJT39" t="s">
        <v>2627</v>
      </c>
      <c r="AJW39">
        <v>0</v>
      </c>
      <c r="AJZ39">
        <v>0</v>
      </c>
      <c r="AZD39" t="s">
        <v>2613</v>
      </c>
      <c r="AZE39">
        <v>0</v>
      </c>
      <c r="AZF39">
        <v>2</v>
      </c>
      <c r="AZG39">
        <v>0</v>
      </c>
      <c r="AZH39">
        <v>0</v>
      </c>
      <c r="AZI39">
        <v>2</v>
      </c>
      <c r="AZJ39" t="s">
        <v>2627</v>
      </c>
      <c r="AZO39" t="s">
        <v>2627</v>
      </c>
      <c r="AZT39" t="s">
        <v>2657</v>
      </c>
      <c r="AZU39">
        <v>0</v>
      </c>
      <c r="AZV39">
        <v>0</v>
      </c>
      <c r="AZW39">
        <v>0</v>
      </c>
      <c r="AZX39">
        <v>0</v>
      </c>
      <c r="AZY39">
        <v>0</v>
      </c>
      <c r="AZZ39">
        <v>0</v>
      </c>
      <c r="BAA39">
        <v>0</v>
      </c>
      <c r="BAB39">
        <v>0</v>
      </c>
      <c r="BAC39">
        <v>0</v>
      </c>
      <c r="BAD39">
        <v>0</v>
      </c>
      <c r="BAE39">
        <v>0</v>
      </c>
      <c r="BAF39">
        <v>0</v>
      </c>
      <c r="BAG39">
        <v>0</v>
      </c>
      <c r="BAH39">
        <v>0</v>
      </c>
      <c r="BAI39">
        <v>0</v>
      </c>
      <c r="BAJ39">
        <v>0</v>
      </c>
      <c r="BAK39">
        <v>0</v>
      </c>
      <c r="BAL39">
        <v>0</v>
      </c>
      <c r="BAM39">
        <v>0</v>
      </c>
      <c r="BAN39">
        <v>0</v>
      </c>
      <c r="BAO39">
        <v>0</v>
      </c>
      <c r="BAP39">
        <v>0</v>
      </c>
      <c r="BAQ39">
        <v>0</v>
      </c>
      <c r="BAR39">
        <v>1</v>
      </c>
      <c r="BAS39">
        <v>0</v>
      </c>
      <c r="BAT39">
        <v>0</v>
      </c>
      <c r="BAU39">
        <v>0</v>
      </c>
      <c r="BAV39">
        <v>0</v>
      </c>
      <c r="BAW39">
        <v>0</v>
      </c>
      <c r="BAX39">
        <v>0</v>
      </c>
      <c r="BAY39">
        <v>0</v>
      </c>
      <c r="BAZ39">
        <v>0</v>
      </c>
      <c r="BBA39">
        <v>0</v>
      </c>
      <c r="BBB39">
        <v>0</v>
      </c>
      <c r="BCQ39">
        <v>1</v>
      </c>
      <c r="BCR39">
        <v>0</v>
      </c>
      <c r="BCS39">
        <v>0</v>
      </c>
      <c r="BCT39">
        <v>0</v>
      </c>
      <c r="BDX39">
        <v>0</v>
      </c>
      <c r="BFD39">
        <v>1</v>
      </c>
      <c r="BFF39">
        <v>0</v>
      </c>
      <c r="BFG39">
        <v>20</v>
      </c>
      <c r="BFH39">
        <v>0</v>
      </c>
      <c r="BFI39">
        <v>0</v>
      </c>
      <c r="BFJ39">
        <v>0</v>
      </c>
      <c r="BGP39">
        <v>0</v>
      </c>
      <c r="BGV39">
        <v>1</v>
      </c>
      <c r="BGX39">
        <v>40</v>
      </c>
      <c r="BGY39" t="s">
        <v>2637</v>
      </c>
      <c r="BGZ39">
        <v>0</v>
      </c>
      <c r="BHA39">
        <v>0</v>
      </c>
      <c r="BHB39">
        <v>0</v>
      </c>
      <c r="BHC39">
        <v>0</v>
      </c>
      <c r="BHD39">
        <v>0</v>
      </c>
      <c r="BHE39">
        <v>0</v>
      </c>
      <c r="BHF39">
        <v>0</v>
      </c>
      <c r="BHG39">
        <v>0</v>
      </c>
      <c r="BHH39">
        <v>0</v>
      </c>
      <c r="BHI39">
        <v>0</v>
      </c>
      <c r="BHJ39">
        <v>0</v>
      </c>
      <c r="BHK39">
        <v>0</v>
      </c>
      <c r="BHL39">
        <v>1</v>
      </c>
      <c r="BHM39">
        <v>0</v>
      </c>
      <c r="BHN39">
        <v>0</v>
      </c>
      <c r="BHO39">
        <v>0</v>
      </c>
      <c r="BHP39">
        <v>0</v>
      </c>
      <c r="BHR39">
        <v>40</v>
      </c>
      <c r="BHU39">
        <v>0</v>
      </c>
      <c r="BHV39" t="s">
        <v>2613</v>
      </c>
      <c r="BHW39">
        <v>0</v>
      </c>
      <c r="BHX39">
        <v>0</v>
      </c>
      <c r="BHY39">
        <v>40</v>
      </c>
      <c r="BHZ39">
        <v>0</v>
      </c>
      <c r="BIA39">
        <v>0</v>
      </c>
      <c r="BIB39">
        <v>0</v>
      </c>
      <c r="BIC39">
        <f t="shared" si="0"/>
        <v>0</v>
      </c>
      <c r="BIH39">
        <v>0</v>
      </c>
      <c r="BJG39">
        <v>5</v>
      </c>
      <c r="BJI39">
        <v>20</v>
      </c>
      <c r="BJJ39" t="s">
        <v>2637</v>
      </c>
      <c r="BJK39">
        <v>0</v>
      </c>
      <c r="BJL39">
        <v>0</v>
      </c>
      <c r="BJM39">
        <v>0</v>
      </c>
      <c r="BJN39">
        <v>0</v>
      </c>
      <c r="BJO39">
        <v>0</v>
      </c>
      <c r="BJP39">
        <v>0</v>
      </c>
      <c r="BJQ39">
        <v>0</v>
      </c>
      <c r="BJR39">
        <v>0</v>
      </c>
      <c r="BJS39">
        <v>0</v>
      </c>
      <c r="BJT39">
        <v>0</v>
      </c>
      <c r="BJU39">
        <v>0</v>
      </c>
      <c r="BJV39">
        <v>0</v>
      </c>
      <c r="BJW39">
        <v>1</v>
      </c>
      <c r="BJX39">
        <v>0</v>
      </c>
      <c r="BJY39">
        <v>0</v>
      </c>
      <c r="BJZ39">
        <v>0</v>
      </c>
      <c r="BKA39">
        <v>0</v>
      </c>
      <c r="BKC39">
        <v>20</v>
      </c>
      <c r="BKF39">
        <v>20</v>
      </c>
      <c r="BKG39" t="s">
        <v>2627</v>
      </c>
      <c r="BKM39">
        <v>0</v>
      </c>
      <c r="BKN39">
        <f t="shared" si="1"/>
        <v>0</v>
      </c>
      <c r="BKS39">
        <v>0</v>
      </c>
      <c r="BLY39">
        <v>0</v>
      </c>
      <c r="BME39">
        <v>1</v>
      </c>
      <c r="BMG39">
        <v>1</v>
      </c>
      <c r="BMH39" t="s">
        <v>2636</v>
      </c>
      <c r="BMI39">
        <v>0</v>
      </c>
      <c r="BMJ39">
        <v>0</v>
      </c>
      <c r="BMK39">
        <v>0</v>
      </c>
      <c r="BML39">
        <v>0</v>
      </c>
      <c r="BMM39">
        <v>0</v>
      </c>
      <c r="BMN39">
        <v>0</v>
      </c>
      <c r="BMO39">
        <v>0</v>
      </c>
      <c r="BMP39">
        <v>0</v>
      </c>
      <c r="BMQ39">
        <v>0</v>
      </c>
      <c r="BMR39">
        <v>0</v>
      </c>
      <c r="BMS39">
        <v>0</v>
      </c>
      <c r="BMT39">
        <v>0</v>
      </c>
      <c r="BMU39">
        <v>0</v>
      </c>
      <c r="BMV39">
        <v>0</v>
      </c>
      <c r="BMW39">
        <v>0</v>
      </c>
      <c r="BMX39">
        <v>1</v>
      </c>
      <c r="BMY39">
        <v>0</v>
      </c>
      <c r="BMZ39">
        <v>1</v>
      </c>
      <c r="BND39">
        <v>1</v>
      </c>
      <c r="BNE39" t="s">
        <v>2627</v>
      </c>
      <c r="BNK39">
        <v>0</v>
      </c>
      <c r="BNQ39">
        <v>1</v>
      </c>
      <c r="BNS39">
        <v>1</v>
      </c>
      <c r="BNT39" t="s">
        <v>2636</v>
      </c>
      <c r="BNU39">
        <v>0</v>
      </c>
      <c r="BNV39">
        <v>0</v>
      </c>
      <c r="BNW39">
        <v>0</v>
      </c>
      <c r="BNX39">
        <v>0</v>
      </c>
      <c r="BNY39">
        <v>0</v>
      </c>
      <c r="BNZ39">
        <v>0</v>
      </c>
      <c r="BOA39">
        <v>0</v>
      </c>
      <c r="BOB39">
        <v>0</v>
      </c>
      <c r="BOC39">
        <v>0</v>
      </c>
      <c r="BOD39">
        <v>0</v>
      </c>
      <c r="BOE39">
        <v>0</v>
      </c>
      <c r="BOF39">
        <v>0</v>
      </c>
      <c r="BOG39">
        <v>0</v>
      </c>
      <c r="BOH39">
        <v>0</v>
      </c>
      <c r="BOI39">
        <v>0</v>
      </c>
      <c r="BOJ39">
        <v>1</v>
      </c>
      <c r="BOK39">
        <v>0</v>
      </c>
      <c r="BOL39">
        <v>1</v>
      </c>
      <c r="BOP39">
        <v>1</v>
      </c>
      <c r="BOQ39" t="s">
        <v>2627</v>
      </c>
      <c r="BOW39">
        <v>0</v>
      </c>
      <c r="BOY39">
        <v>0</v>
      </c>
      <c r="BOZ39">
        <v>0</v>
      </c>
      <c r="BPA39">
        <v>0</v>
      </c>
      <c r="BPB39">
        <v>0</v>
      </c>
      <c r="BPC39">
        <v>2</v>
      </c>
      <c r="BPE39">
        <v>2</v>
      </c>
      <c r="BPF39" t="s">
        <v>2637</v>
      </c>
      <c r="BPG39">
        <v>0</v>
      </c>
      <c r="BPH39">
        <v>0</v>
      </c>
      <c r="BPI39">
        <v>0</v>
      </c>
      <c r="BPJ39">
        <v>0</v>
      </c>
      <c r="BPK39">
        <v>0</v>
      </c>
      <c r="BPL39">
        <v>0</v>
      </c>
      <c r="BPM39">
        <v>0</v>
      </c>
      <c r="BPN39">
        <v>0</v>
      </c>
      <c r="BPO39">
        <v>0</v>
      </c>
      <c r="BPP39">
        <v>0</v>
      </c>
      <c r="BPQ39">
        <v>0</v>
      </c>
      <c r="BPR39">
        <v>0</v>
      </c>
      <c r="BPS39">
        <v>1</v>
      </c>
      <c r="BPT39">
        <v>0</v>
      </c>
      <c r="BPU39">
        <v>0</v>
      </c>
      <c r="BPV39">
        <v>0</v>
      </c>
      <c r="BPW39">
        <v>0</v>
      </c>
      <c r="BPY39">
        <v>2</v>
      </c>
      <c r="BQB39">
        <v>2</v>
      </c>
      <c r="BQC39" t="s">
        <v>2627</v>
      </c>
      <c r="BQI39">
        <v>0</v>
      </c>
      <c r="BQO39">
        <v>4</v>
      </c>
      <c r="BQQ39">
        <v>2000</v>
      </c>
      <c r="BQR39" t="s">
        <v>2637</v>
      </c>
      <c r="BQS39">
        <v>0</v>
      </c>
      <c r="BQT39">
        <v>0</v>
      </c>
      <c r="BQU39">
        <v>0</v>
      </c>
      <c r="BQV39">
        <v>0</v>
      </c>
      <c r="BQW39">
        <v>0</v>
      </c>
      <c r="BQX39">
        <v>0</v>
      </c>
      <c r="BQY39">
        <v>0</v>
      </c>
      <c r="BQZ39">
        <v>0</v>
      </c>
      <c r="BRA39">
        <v>0</v>
      </c>
      <c r="BRB39">
        <v>0</v>
      </c>
      <c r="BRC39">
        <v>0</v>
      </c>
      <c r="BRD39">
        <v>0</v>
      </c>
      <c r="BRE39">
        <v>1</v>
      </c>
      <c r="BRF39">
        <v>0</v>
      </c>
      <c r="BRG39">
        <v>0</v>
      </c>
      <c r="BRH39">
        <v>0</v>
      </c>
      <c r="BRI39">
        <v>0</v>
      </c>
      <c r="BRK39">
        <v>2000</v>
      </c>
      <c r="BRN39">
        <v>2000</v>
      </c>
      <c r="BRO39" t="s">
        <v>2627</v>
      </c>
      <c r="BRV39">
        <v>40</v>
      </c>
      <c r="BRW39">
        <v>1</v>
      </c>
      <c r="BRY39">
        <v>0</v>
      </c>
      <c r="BRZ39">
        <v>200</v>
      </c>
      <c r="BSA39">
        <v>0</v>
      </c>
      <c r="BSB39">
        <v>0</v>
      </c>
      <c r="BSC39">
        <v>0</v>
      </c>
      <c r="BTJ39">
        <v>0</v>
      </c>
      <c r="BTP39">
        <v>1</v>
      </c>
      <c r="BTR39">
        <v>1</v>
      </c>
      <c r="BTS39" t="s">
        <v>2636</v>
      </c>
      <c r="BTT39">
        <v>0</v>
      </c>
      <c r="BTU39">
        <v>0</v>
      </c>
      <c r="BTV39">
        <v>0</v>
      </c>
      <c r="BTW39">
        <v>0</v>
      </c>
      <c r="BTX39">
        <v>0</v>
      </c>
      <c r="BTY39">
        <v>0</v>
      </c>
      <c r="BTZ39">
        <v>0</v>
      </c>
      <c r="BUA39">
        <v>0</v>
      </c>
      <c r="BUB39">
        <v>0</v>
      </c>
      <c r="BUC39">
        <v>0</v>
      </c>
      <c r="BUD39">
        <v>0</v>
      </c>
      <c r="BUE39">
        <v>0</v>
      </c>
      <c r="BUF39">
        <v>0</v>
      </c>
      <c r="BUG39">
        <v>0</v>
      </c>
      <c r="BUH39">
        <v>0</v>
      </c>
      <c r="BUI39">
        <v>1</v>
      </c>
      <c r="BUJ39">
        <v>0</v>
      </c>
      <c r="BUK39">
        <v>1</v>
      </c>
      <c r="BUO39">
        <v>6</v>
      </c>
      <c r="BUQ39">
        <v>4</v>
      </c>
      <c r="BUR39" t="s">
        <v>2636</v>
      </c>
      <c r="BUS39">
        <v>0</v>
      </c>
      <c r="BUT39">
        <v>0</v>
      </c>
      <c r="BUU39">
        <v>0</v>
      </c>
      <c r="BUV39">
        <v>0</v>
      </c>
      <c r="BUW39">
        <v>0</v>
      </c>
      <c r="BUX39">
        <v>0</v>
      </c>
      <c r="BUY39">
        <v>0</v>
      </c>
      <c r="BUZ39">
        <v>0</v>
      </c>
      <c r="BVA39">
        <v>0</v>
      </c>
      <c r="BVB39">
        <v>0</v>
      </c>
      <c r="BVC39">
        <v>0</v>
      </c>
      <c r="BVD39">
        <v>0</v>
      </c>
      <c r="BVE39">
        <v>0</v>
      </c>
      <c r="BVF39">
        <v>0</v>
      </c>
      <c r="BVG39">
        <v>0</v>
      </c>
      <c r="BVH39">
        <v>1</v>
      </c>
      <c r="BVI39">
        <v>0</v>
      </c>
      <c r="BVJ39">
        <v>4</v>
      </c>
      <c r="BVN39">
        <v>4</v>
      </c>
      <c r="BVO39" t="s">
        <v>2627</v>
      </c>
      <c r="BVP39">
        <v>0</v>
      </c>
      <c r="BVV39">
        <v>0</v>
      </c>
      <c r="BWU39">
        <v>1</v>
      </c>
      <c r="BWW39">
        <v>1</v>
      </c>
      <c r="BWX39" t="s">
        <v>2637</v>
      </c>
      <c r="BWY39">
        <v>0</v>
      </c>
      <c r="BWZ39">
        <v>0</v>
      </c>
      <c r="BXA39">
        <v>0</v>
      </c>
      <c r="BXB39">
        <v>0</v>
      </c>
      <c r="BXC39">
        <v>0</v>
      </c>
      <c r="BXD39">
        <v>0</v>
      </c>
      <c r="BXE39">
        <v>0</v>
      </c>
      <c r="BXF39">
        <v>0</v>
      </c>
      <c r="BXG39">
        <v>0</v>
      </c>
      <c r="BXH39">
        <v>0</v>
      </c>
      <c r="BXI39">
        <v>0</v>
      </c>
      <c r="BXJ39">
        <v>0</v>
      </c>
      <c r="BXK39">
        <v>1</v>
      </c>
      <c r="BXL39">
        <v>0</v>
      </c>
      <c r="BXM39">
        <v>0</v>
      </c>
      <c r="BXN39">
        <v>0</v>
      </c>
      <c r="BXO39">
        <v>0</v>
      </c>
      <c r="BXQ39">
        <v>1</v>
      </c>
      <c r="BXT39">
        <v>0</v>
      </c>
      <c r="BXU39" t="s">
        <v>2627</v>
      </c>
      <c r="BYA39">
        <v>1</v>
      </c>
      <c r="BYB39">
        <f t="shared" si="2"/>
        <v>2</v>
      </c>
      <c r="BYC39">
        <v>0</v>
      </c>
      <c r="BYD39">
        <v>0</v>
      </c>
      <c r="BYE39">
        <v>2</v>
      </c>
      <c r="BYF39">
        <v>0</v>
      </c>
      <c r="BYH39">
        <v>0</v>
      </c>
      <c r="CAL39">
        <v>0</v>
      </c>
      <c r="CAV39">
        <v>0</v>
      </c>
      <c r="CBR39">
        <v>0</v>
      </c>
      <c r="CBX39">
        <v>0</v>
      </c>
      <c r="CCK39">
        <v>0</v>
      </c>
      <c r="CDA39" t="s">
        <v>2627</v>
      </c>
      <c r="CDL39">
        <v>3</v>
      </c>
      <c r="CDM39" t="s">
        <v>2638</v>
      </c>
      <c r="CDN39">
        <v>0</v>
      </c>
      <c r="CDO39">
        <v>0</v>
      </c>
      <c r="CDP39">
        <v>0</v>
      </c>
      <c r="CDQ39">
        <v>0</v>
      </c>
      <c r="CDR39">
        <v>0</v>
      </c>
      <c r="CDS39">
        <v>0</v>
      </c>
      <c r="CDT39">
        <v>0</v>
      </c>
      <c r="CDU39">
        <v>0</v>
      </c>
      <c r="CDV39">
        <v>0</v>
      </c>
      <c r="CDW39">
        <v>0</v>
      </c>
      <c r="CDX39">
        <v>0</v>
      </c>
      <c r="CDY39">
        <v>1</v>
      </c>
      <c r="CDZ39">
        <v>0</v>
      </c>
      <c r="CEA39">
        <v>0</v>
      </c>
      <c r="CEB39">
        <v>1</v>
      </c>
      <c r="CEC39">
        <v>0</v>
      </c>
      <c r="CED39">
        <v>0</v>
      </c>
      <c r="CEE39">
        <v>2</v>
      </c>
      <c r="CEI39">
        <v>1</v>
      </c>
      <c r="CEM39" t="s">
        <v>2685</v>
      </c>
      <c r="CEN39">
        <v>20</v>
      </c>
      <c r="CEO39" t="s">
        <v>2695</v>
      </c>
      <c r="CEP39">
        <v>0</v>
      </c>
      <c r="CEQ39">
        <v>0</v>
      </c>
      <c r="CEV39">
        <v>3</v>
      </c>
      <c r="CEW39">
        <v>0</v>
      </c>
      <c r="CEX39">
        <v>3</v>
      </c>
      <c r="CEY39">
        <v>0</v>
      </c>
      <c r="CEZ39">
        <v>0</v>
      </c>
      <c r="CFA39">
        <v>0</v>
      </c>
      <c r="CFB39">
        <v>0</v>
      </c>
      <c r="CFH39">
        <v>3</v>
      </c>
      <c r="CFI39">
        <v>0</v>
      </c>
      <c r="CFJ39">
        <v>0</v>
      </c>
      <c r="CFK39">
        <v>3</v>
      </c>
      <c r="CFL39">
        <v>8</v>
      </c>
      <c r="CFM39">
        <v>0</v>
      </c>
      <c r="CFN39">
        <v>0</v>
      </c>
      <c r="CFT39">
        <v>0</v>
      </c>
      <c r="CFZ39">
        <v>0</v>
      </c>
      <c r="CGF39">
        <v>0</v>
      </c>
      <c r="CGL39">
        <v>1</v>
      </c>
      <c r="CGM39">
        <v>0</v>
      </c>
      <c r="CGN39">
        <v>1</v>
      </c>
      <c r="CGO39">
        <v>0</v>
      </c>
      <c r="CGP39">
        <v>0</v>
      </c>
      <c r="CGQ39">
        <v>0</v>
      </c>
      <c r="CGR39">
        <v>1</v>
      </c>
      <c r="CGS39">
        <v>0</v>
      </c>
      <c r="CGT39">
        <v>1</v>
      </c>
      <c r="CGU39">
        <v>0</v>
      </c>
      <c r="CGV39">
        <v>0</v>
      </c>
      <c r="CGW39">
        <v>0</v>
      </c>
      <c r="CGX39">
        <v>1</v>
      </c>
      <c r="CGY39">
        <v>0</v>
      </c>
      <c r="CGZ39">
        <v>0</v>
      </c>
      <c r="CHA39">
        <v>0</v>
      </c>
      <c r="CHB39">
        <v>0</v>
      </c>
      <c r="CHC39">
        <v>1</v>
      </c>
      <c r="CHD39">
        <v>2</v>
      </c>
      <c r="CHE39">
        <v>0</v>
      </c>
      <c r="CHF39">
        <v>2</v>
      </c>
      <c r="CHG39">
        <v>0</v>
      </c>
      <c r="CHH39">
        <v>0</v>
      </c>
      <c r="CHI39">
        <v>0</v>
      </c>
      <c r="CHJ39">
        <v>0</v>
      </c>
      <c r="CHP39">
        <v>0</v>
      </c>
      <c r="CHV39">
        <v>0</v>
      </c>
      <c r="CIB39">
        <v>1</v>
      </c>
      <c r="CIC39">
        <v>0</v>
      </c>
      <c r="CID39">
        <v>1</v>
      </c>
      <c r="CIE39">
        <v>0</v>
      </c>
      <c r="CIF39">
        <v>0</v>
      </c>
      <c r="CIG39">
        <v>0</v>
      </c>
      <c r="CIH39">
        <v>3</v>
      </c>
      <c r="CII39">
        <v>0</v>
      </c>
      <c r="CIJ39">
        <v>3</v>
      </c>
      <c r="CIK39">
        <v>0</v>
      </c>
      <c r="CIL39">
        <v>0</v>
      </c>
      <c r="CIM39">
        <v>0</v>
      </c>
      <c r="CIN39">
        <v>0</v>
      </c>
      <c r="CIT39">
        <v>1</v>
      </c>
      <c r="CIU39">
        <v>0</v>
      </c>
      <c r="CIV39">
        <v>0</v>
      </c>
      <c r="CIW39">
        <v>0</v>
      </c>
      <c r="CIX39">
        <v>1</v>
      </c>
      <c r="CIY39">
        <v>0</v>
      </c>
      <c r="CIZ39">
        <v>0</v>
      </c>
      <c r="CJF39">
        <v>0</v>
      </c>
      <c r="CJG39">
        <v>0</v>
      </c>
      <c r="CJH39">
        <v>2</v>
      </c>
      <c r="CJI39">
        <v>0</v>
      </c>
      <c r="CJJ39">
        <v>2</v>
      </c>
      <c r="CJK39">
        <v>0</v>
      </c>
      <c r="CJL39">
        <v>0</v>
      </c>
      <c r="CJM39">
        <v>0</v>
      </c>
      <c r="CJN39">
        <v>0</v>
      </c>
      <c r="CJO39">
        <v>1</v>
      </c>
      <c r="CJP39">
        <v>0</v>
      </c>
      <c r="CJQ39">
        <v>0</v>
      </c>
      <c r="CJT39">
        <v>3000</v>
      </c>
      <c r="CJU39" t="s">
        <v>2642</v>
      </c>
      <c r="CJV39">
        <v>1000</v>
      </c>
      <c r="CJW39" t="s">
        <v>2624</v>
      </c>
      <c r="CJX39">
        <v>0</v>
      </c>
      <c r="CJY39">
        <v>0</v>
      </c>
      <c r="CJZ39">
        <v>0</v>
      </c>
      <c r="CKA39">
        <v>0</v>
      </c>
      <c r="CKB39">
        <v>0</v>
      </c>
      <c r="CKC39">
        <v>0</v>
      </c>
      <c r="CKD39">
        <v>0</v>
      </c>
      <c r="CKE39">
        <v>0</v>
      </c>
      <c r="CKF39">
        <v>0</v>
      </c>
      <c r="CKG39">
        <v>0</v>
      </c>
      <c r="CKH39">
        <v>0</v>
      </c>
      <c r="CKI39">
        <v>0</v>
      </c>
      <c r="CKJ39">
        <v>0</v>
      </c>
      <c r="CKK39">
        <v>0</v>
      </c>
      <c r="CKL39">
        <v>0</v>
      </c>
      <c r="CKM39">
        <v>0</v>
      </c>
      <c r="CKN39">
        <v>0</v>
      </c>
      <c r="CKO39">
        <v>0</v>
      </c>
      <c r="CKP39">
        <v>0</v>
      </c>
      <c r="CKQ39">
        <v>0</v>
      </c>
      <c r="CKR39">
        <v>0</v>
      </c>
      <c r="CKS39">
        <v>0</v>
      </c>
      <c r="CKT39">
        <v>0</v>
      </c>
      <c r="CKU39">
        <v>0</v>
      </c>
      <c r="CKV39">
        <v>0</v>
      </c>
      <c r="CKW39">
        <v>0</v>
      </c>
      <c r="CKX39">
        <v>0</v>
      </c>
      <c r="CKY39">
        <v>0</v>
      </c>
      <c r="CKZ39">
        <v>0</v>
      </c>
      <c r="CLA39">
        <v>1</v>
      </c>
      <c r="CLB39">
        <v>0</v>
      </c>
      <c r="CLQ39" t="s">
        <v>2613</v>
      </c>
      <c r="CLR39">
        <v>0</v>
      </c>
      <c r="CLS39">
        <v>0</v>
      </c>
      <c r="CLT39">
        <v>0</v>
      </c>
      <c r="CLU39">
        <v>2000</v>
      </c>
      <c r="CLW39" t="s">
        <v>2643</v>
      </c>
      <c r="CLX39">
        <v>1</v>
      </c>
      <c r="CLY39">
        <v>1</v>
      </c>
      <c r="CLZ39">
        <v>0</v>
      </c>
      <c r="CMA39">
        <v>0</v>
      </c>
      <c r="CMB39">
        <v>0</v>
      </c>
      <c r="CMC39">
        <v>0</v>
      </c>
      <c r="CMD39">
        <v>0</v>
      </c>
      <c r="CME39">
        <v>0</v>
      </c>
      <c r="CMG39">
        <v>2000</v>
      </c>
      <c r="CMH39" t="s">
        <v>2642</v>
      </c>
      <c r="CMI39">
        <v>500</v>
      </c>
      <c r="CMJ39" t="s">
        <v>2624</v>
      </c>
      <c r="CMK39">
        <v>0</v>
      </c>
      <c r="CML39">
        <v>0</v>
      </c>
      <c r="CMM39">
        <v>0</v>
      </c>
      <c r="CMN39">
        <v>0</v>
      </c>
      <c r="CMO39">
        <v>0</v>
      </c>
      <c r="CMP39">
        <v>0</v>
      </c>
      <c r="CMQ39">
        <v>0</v>
      </c>
      <c r="CMR39">
        <v>0</v>
      </c>
      <c r="CMS39">
        <v>0</v>
      </c>
      <c r="CMT39">
        <v>0</v>
      </c>
      <c r="CMU39">
        <v>0</v>
      </c>
      <c r="CMV39">
        <v>0</v>
      </c>
      <c r="CMW39">
        <v>0</v>
      </c>
      <c r="CMX39">
        <v>0</v>
      </c>
      <c r="CMY39">
        <v>0</v>
      </c>
      <c r="CMZ39">
        <v>0</v>
      </c>
      <c r="CNA39">
        <v>0</v>
      </c>
      <c r="CNB39">
        <v>0</v>
      </c>
      <c r="CNC39">
        <v>0</v>
      </c>
      <c r="CND39">
        <v>0</v>
      </c>
      <c r="CNE39">
        <v>0</v>
      </c>
      <c r="CNF39">
        <v>0</v>
      </c>
      <c r="CNG39">
        <v>0</v>
      </c>
      <c r="CNH39">
        <v>0</v>
      </c>
      <c r="CNI39">
        <v>0</v>
      </c>
      <c r="CNJ39">
        <v>0</v>
      </c>
      <c r="CNK39">
        <v>0</v>
      </c>
      <c r="CNL39">
        <v>0</v>
      </c>
      <c r="CNM39">
        <v>0</v>
      </c>
      <c r="CNN39">
        <v>1</v>
      </c>
      <c r="CNO39">
        <v>0</v>
      </c>
      <c r="COD39" t="s">
        <v>2613</v>
      </c>
      <c r="COE39">
        <v>0</v>
      </c>
      <c r="COF39">
        <v>0</v>
      </c>
      <c r="COG39">
        <v>0</v>
      </c>
      <c r="COH39">
        <v>1500</v>
      </c>
      <c r="COJ39">
        <v>6000</v>
      </c>
      <c r="COK39" t="s">
        <v>2731</v>
      </c>
      <c r="COL39">
        <v>6000</v>
      </c>
      <c r="COM39" t="s">
        <v>2696</v>
      </c>
      <c r="CON39">
        <v>0</v>
      </c>
      <c r="COO39">
        <v>0</v>
      </c>
      <c r="COP39">
        <v>0</v>
      </c>
      <c r="COQ39">
        <v>0</v>
      </c>
      <c r="COR39">
        <v>0</v>
      </c>
      <c r="COS39">
        <v>0</v>
      </c>
      <c r="COT39">
        <v>0</v>
      </c>
      <c r="COU39">
        <v>0</v>
      </c>
      <c r="COV39">
        <v>0</v>
      </c>
      <c r="COW39">
        <v>0</v>
      </c>
      <c r="COX39">
        <v>0</v>
      </c>
      <c r="COY39">
        <v>0</v>
      </c>
      <c r="COZ39">
        <v>0</v>
      </c>
      <c r="CPA39">
        <v>0</v>
      </c>
      <c r="CPB39">
        <v>0</v>
      </c>
      <c r="CPC39">
        <v>0</v>
      </c>
      <c r="CPD39">
        <v>0</v>
      </c>
      <c r="CPE39">
        <v>0</v>
      </c>
      <c r="CPF39">
        <v>0</v>
      </c>
      <c r="CPG39">
        <v>0</v>
      </c>
      <c r="CPH39">
        <v>0</v>
      </c>
      <c r="CPI39">
        <v>0</v>
      </c>
      <c r="CPJ39">
        <v>0</v>
      </c>
      <c r="CPK39">
        <v>0</v>
      </c>
      <c r="CPL39">
        <v>0</v>
      </c>
      <c r="CPM39">
        <v>0</v>
      </c>
      <c r="CPN39">
        <v>0</v>
      </c>
      <c r="CPO39">
        <v>0</v>
      </c>
      <c r="CPP39">
        <v>0</v>
      </c>
      <c r="CPQ39">
        <v>0</v>
      </c>
      <c r="CPR39">
        <v>1</v>
      </c>
      <c r="CQG39" t="s">
        <v>2627</v>
      </c>
      <c r="CQL39" t="s">
        <v>2754</v>
      </c>
      <c r="CQM39">
        <v>1500</v>
      </c>
      <c r="CQN39" t="s">
        <v>2624</v>
      </c>
      <c r="CQO39">
        <v>1500</v>
      </c>
      <c r="CQP39" t="s">
        <v>2624</v>
      </c>
      <c r="CQQ39">
        <v>0</v>
      </c>
      <c r="CQR39">
        <v>0</v>
      </c>
      <c r="CQS39">
        <v>0</v>
      </c>
      <c r="CQT39">
        <v>0</v>
      </c>
      <c r="CQU39">
        <v>0</v>
      </c>
      <c r="CQV39">
        <v>0</v>
      </c>
      <c r="CQW39">
        <v>0</v>
      </c>
      <c r="CQX39">
        <v>0</v>
      </c>
      <c r="CQY39">
        <v>0</v>
      </c>
      <c r="CQZ39">
        <v>0</v>
      </c>
      <c r="CRA39">
        <v>0</v>
      </c>
      <c r="CRB39">
        <v>0</v>
      </c>
      <c r="CRC39">
        <v>0</v>
      </c>
      <c r="CRD39">
        <v>0</v>
      </c>
      <c r="CRE39">
        <v>0</v>
      </c>
      <c r="CRF39">
        <v>0</v>
      </c>
      <c r="CRG39">
        <v>0</v>
      </c>
      <c r="CRH39">
        <v>0</v>
      </c>
      <c r="CRI39">
        <v>0</v>
      </c>
      <c r="CRJ39">
        <v>0</v>
      </c>
      <c r="CRK39">
        <v>0</v>
      </c>
      <c r="CRL39">
        <v>0</v>
      </c>
      <c r="CRM39">
        <v>0</v>
      </c>
      <c r="CRN39">
        <v>0</v>
      </c>
      <c r="CRO39">
        <v>0</v>
      </c>
      <c r="CRP39">
        <v>0</v>
      </c>
      <c r="CRQ39">
        <v>0</v>
      </c>
      <c r="CRR39">
        <v>0</v>
      </c>
      <c r="CRS39">
        <v>0</v>
      </c>
      <c r="CRT39">
        <v>1</v>
      </c>
      <c r="CRU39">
        <v>0</v>
      </c>
      <c r="CSJ39" t="s">
        <v>2627</v>
      </c>
      <c r="CSP39">
        <v>300</v>
      </c>
      <c r="CSQ39" t="s">
        <v>2642</v>
      </c>
      <c r="CSR39">
        <v>300</v>
      </c>
      <c r="CSS39" t="s">
        <v>2624</v>
      </c>
      <c r="CST39">
        <v>0</v>
      </c>
      <c r="CSU39">
        <v>0</v>
      </c>
      <c r="CSV39">
        <v>0</v>
      </c>
      <c r="CSW39">
        <v>0</v>
      </c>
      <c r="CSX39">
        <v>0</v>
      </c>
      <c r="CSY39">
        <v>0</v>
      </c>
      <c r="CSZ39">
        <v>0</v>
      </c>
      <c r="CTA39">
        <v>0</v>
      </c>
      <c r="CTB39">
        <v>0</v>
      </c>
      <c r="CTC39">
        <v>0</v>
      </c>
      <c r="CTD39">
        <v>0</v>
      </c>
      <c r="CTE39">
        <v>0</v>
      </c>
      <c r="CTF39">
        <v>0</v>
      </c>
      <c r="CTG39">
        <v>0</v>
      </c>
      <c r="CTH39">
        <v>0</v>
      </c>
      <c r="CTI39">
        <v>0</v>
      </c>
      <c r="CTJ39">
        <v>0</v>
      </c>
      <c r="CTK39">
        <v>0</v>
      </c>
      <c r="CTL39">
        <v>0</v>
      </c>
      <c r="CTM39">
        <v>0</v>
      </c>
      <c r="CTN39">
        <v>0</v>
      </c>
      <c r="CTO39">
        <v>0</v>
      </c>
      <c r="CTP39">
        <v>0</v>
      </c>
      <c r="CTQ39">
        <v>0</v>
      </c>
      <c r="CTR39">
        <v>0</v>
      </c>
      <c r="CTS39">
        <v>0</v>
      </c>
      <c r="CTT39">
        <v>0</v>
      </c>
      <c r="CTU39">
        <v>0</v>
      </c>
      <c r="CTV39">
        <v>0</v>
      </c>
      <c r="CTW39">
        <v>1</v>
      </c>
      <c r="CTX39">
        <v>0</v>
      </c>
      <c r="CUM39" t="s">
        <v>2627</v>
      </c>
      <c r="CWV39">
        <v>621080276</v>
      </c>
      <c r="CWW39" t="s">
        <v>2841</v>
      </c>
      <c r="CWX39" s="1">
        <v>45611.33457175926</v>
      </c>
      <c r="CXA39" t="s">
        <v>2645</v>
      </c>
      <c r="CXC39" t="s">
        <v>2698</v>
      </c>
      <c r="CXE39">
        <v>38</v>
      </c>
    </row>
    <row r="40" spans="1:2046 2052:2657" x14ac:dyDescent="0.25">
      <c r="A40" s="1">
        <v>45610.329895613417</v>
      </c>
      <c r="B40" s="1">
        <v>45612.488670520826</v>
      </c>
      <c r="H40" s="1">
        <v>45609</v>
      </c>
      <c r="I40" t="s">
        <v>2608</v>
      </c>
      <c r="J40" t="s">
        <v>2662</v>
      </c>
      <c r="K40" t="s">
        <v>2610</v>
      </c>
      <c r="S40" t="s">
        <v>2663</v>
      </c>
      <c r="T40">
        <v>39</v>
      </c>
      <c r="X40" t="s">
        <v>2612</v>
      </c>
      <c r="Y40" t="s">
        <v>2613</v>
      </c>
      <c r="AC40" t="s">
        <v>2614</v>
      </c>
      <c r="AD40">
        <v>74</v>
      </c>
      <c r="AE40" t="s">
        <v>2615</v>
      </c>
      <c r="AF40">
        <v>0</v>
      </c>
      <c r="AG40">
        <v>0</v>
      </c>
      <c r="AH40">
        <v>0</v>
      </c>
      <c r="AI40">
        <v>0</v>
      </c>
      <c r="AJ40">
        <v>0</v>
      </c>
      <c r="AK40">
        <v>0</v>
      </c>
      <c r="AL40">
        <v>0</v>
      </c>
      <c r="AM40">
        <v>0</v>
      </c>
      <c r="AN40">
        <v>0</v>
      </c>
      <c r="AO40">
        <v>0</v>
      </c>
      <c r="AP40">
        <v>0</v>
      </c>
      <c r="AQ40">
        <v>0</v>
      </c>
      <c r="AR40">
        <v>0</v>
      </c>
      <c r="AS40">
        <v>0</v>
      </c>
      <c r="AT40">
        <v>0</v>
      </c>
      <c r="AU40">
        <v>1</v>
      </c>
      <c r="AV40">
        <v>0</v>
      </c>
      <c r="AW40">
        <v>0</v>
      </c>
      <c r="AX40">
        <v>0</v>
      </c>
      <c r="AY40">
        <v>0</v>
      </c>
      <c r="AZ40">
        <v>0</v>
      </c>
      <c r="BB40" t="s">
        <v>2616</v>
      </c>
      <c r="BD40" t="s">
        <v>2617</v>
      </c>
      <c r="BE40" t="s">
        <v>2618</v>
      </c>
      <c r="BF40">
        <v>0</v>
      </c>
      <c r="BG40">
        <v>0</v>
      </c>
      <c r="BH40">
        <v>0</v>
      </c>
      <c r="BI40">
        <v>0</v>
      </c>
      <c r="BJ40">
        <v>0</v>
      </c>
      <c r="BK40">
        <v>0</v>
      </c>
      <c r="BL40">
        <v>0</v>
      </c>
      <c r="BM40">
        <v>0</v>
      </c>
      <c r="BN40">
        <v>0</v>
      </c>
      <c r="BO40">
        <v>0</v>
      </c>
      <c r="BP40">
        <v>0</v>
      </c>
      <c r="BQ40">
        <v>1</v>
      </c>
      <c r="BR40">
        <v>0</v>
      </c>
      <c r="BS40">
        <v>0</v>
      </c>
      <c r="BT40">
        <v>0</v>
      </c>
      <c r="BU40">
        <v>0</v>
      </c>
      <c r="BV40">
        <v>0</v>
      </c>
      <c r="BW40" t="s">
        <v>2806</v>
      </c>
      <c r="BX40">
        <v>2</v>
      </c>
      <c r="BY40">
        <v>0</v>
      </c>
      <c r="CA40" t="s">
        <v>2725</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1</v>
      </c>
      <c r="DR40" t="s">
        <v>2621</v>
      </c>
      <c r="DS40">
        <v>24</v>
      </c>
      <c r="DT40" t="s">
        <v>2617</v>
      </c>
      <c r="DU40" t="s">
        <v>2624</v>
      </c>
      <c r="DV40">
        <v>0</v>
      </c>
      <c r="DW40">
        <v>0</v>
      </c>
      <c r="DX40">
        <v>0</v>
      </c>
      <c r="DY40">
        <v>0</v>
      </c>
      <c r="DZ40">
        <v>0</v>
      </c>
      <c r="EA40">
        <v>0</v>
      </c>
      <c r="EB40">
        <v>0</v>
      </c>
      <c r="EC40">
        <v>0</v>
      </c>
      <c r="ED40">
        <v>1</v>
      </c>
      <c r="EE40">
        <v>0</v>
      </c>
      <c r="EF40">
        <v>0</v>
      </c>
      <c r="EG40">
        <v>0</v>
      </c>
      <c r="EH40">
        <v>0</v>
      </c>
      <c r="EI40">
        <v>0</v>
      </c>
      <c r="EJ40">
        <v>0</v>
      </c>
      <c r="EK40">
        <v>0</v>
      </c>
      <c r="EL40">
        <v>0</v>
      </c>
      <c r="EM40" t="s">
        <v>2667</v>
      </c>
      <c r="AFL40" t="s">
        <v>2627</v>
      </c>
      <c r="AFO40" t="s">
        <v>2627</v>
      </c>
      <c r="AFR40" t="s">
        <v>2627</v>
      </c>
      <c r="AFU40" t="s">
        <v>2627</v>
      </c>
      <c r="AFY40" t="s">
        <v>2613</v>
      </c>
      <c r="AFZ40" t="s">
        <v>2726</v>
      </c>
      <c r="AGA40" t="s">
        <v>2613</v>
      </c>
      <c r="AGB40" t="s">
        <v>2613</v>
      </c>
      <c r="AGC40" t="s">
        <v>2613</v>
      </c>
      <c r="AGD40" t="s">
        <v>2842</v>
      </c>
      <c r="AGE40">
        <v>2</v>
      </c>
      <c r="AGF40">
        <v>0</v>
      </c>
      <c r="AGI40" t="s">
        <v>2632</v>
      </c>
      <c r="AGJ40" t="s">
        <v>2627</v>
      </c>
      <c r="AGN40">
        <v>5</v>
      </c>
      <c r="AGO40">
        <v>0</v>
      </c>
      <c r="AGQ40" t="s">
        <v>2627</v>
      </c>
      <c r="AGU40">
        <v>0</v>
      </c>
      <c r="AGV40">
        <v>0</v>
      </c>
      <c r="AGZ40">
        <v>0</v>
      </c>
      <c r="AHC40">
        <v>0</v>
      </c>
      <c r="AHD40">
        <v>0</v>
      </c>
      <c r="AHG40">
        <v>1</v>
      </c>
      <c r="AHH40">
        <v>5</v>
      </c>
      <c r="AHI40" t="s">
        <v>2636</v>
      </c>
      <c r="AHJ40" t="s">
        <v>2627</v>
      </c>
      <c r="AHM40">
        <v>2</v>
      </c>
      <c r="AHN40" t="s">
        <v>2627</v>
      </c>
      <c r="AHP40">
        <v>1</v>
      </c>
      <c r="AHQ40">
        <v>50</v>
      </c>
      <c r="AHR40">
        <v>0</v>
      </c>
      <c r="AHS40">
        <v>0</v>
      </c>
      <c r="AHT40">
        <v>0</v>
      </c>
      <c r="AHU40">
        <v>0</v>
      </c>
      <c r="AHV40">
        <v>1</v>
      </c>
      <c r="AHW40">
        <v>0</v>
      </c>
      <c r="AHX40">
        <v>2</v>
      </c>
      <c r="AIS40" t="s">
        <v>2630</v>
      </c>
      <c r="AIT40" t="s">
        <v>2627</v>
      </c>
      <c r="AIX40">
        <v>2</v>
      </c>
      <c r="AIY40">
        <v>0</v>
      </c>
      <c r="AJA40" t="s">
        <v>2627</v>
      </c>
      <c r="AJE40">
        <v>0</v>
      </c>
      <c r="AJF40">
        <v>0</v>
      </c>
      <c r="AJJ40">
        <v>0</v>
      </c>
      <c r="AJN40">
        <v>0</v>
      </c>
      <c r="AJQ40">
        <v>2</v>
      </c>
      <c r="AJR40">
        <v>2</v>
      </c>
      <c r="AJS40" t="s">
        <v>2636</v>
      </c>
      <c r="AJT40" t="s">
        <v>2627</v>
      </c>
      <c r="AJW40">
        <v>0</v>
      </c>
      <c r="AJZ40">
        <v>2</v>
      </c>
      <c r="AKA40">
        <v>50</v>
      </c>
      <c r="AKB40">
        <v>0</v>
      </c>
      <c r="AKC40">
        <v>0</v>
      </c>
      <c r="AKD40">
        <v>0</v>
      </c>
      <c r="AKE40">
        <v>0</v>
      </c>
      <c r="AKF40">
        <v>1</v>
      </c>
      <c r="AKG40">
        <v>1</v>
      </c>
      <c r="AKH40">
        <v>0</v>
      </c>
      <c r="AZD40" t="s">
        <v>2613</v>
      </c>
      <c r="AZE40">
        <v>1</v>
      </c>
      <c r="AZF40">
        <v>1</v>
      </c>
      <c r="AZG40">
        <v>0</v>
      </c>
      <c r="AZH40">
        <v>0</v>
      </c>
      <c r="AZI40">
        <v>1</v>
      </c>
      <c r="AZJ40" t="s">
        <v>2627</v>
      </c>
      <c r="AZO40" t="s">
        <v>2627</v>
      </c>
      <c r="AZT40" t="s">
        <v>2632</v>
      </c>
      <c r="AZU40">
        <v>0</v>
      </c>
      <c r="AZV40">
        <v>0</v>
      </c>
      <c r="AZW40">
        <v>0</v>
      </c>
      <c r="AZX40">
        <v>0</v>
      </c>
      <c r="AZY40">
        <v>0</v>
      </c>
      <c r="AZZ40">
        <v>0</v>
      </c>
      <c r="BAA40">
        <v>0</v>
      </c>
      <c r="BAB40">
        <v>0</v>
      </c>
      <c r="BAC40">
        <v>0</v>
      </c>
      <c r="BAD40">
        <v>0</v>
      </c>
      <c r="BAE40">
        <v>0</v>
      </c>
      <c r="BAF40">
        <v>1</v>
      </c>
      <c r="BAG40">
        <v>0</v>
      </c>
      <c r="BAH40">
        <v>0</v>
      </c>
      <c r="BAI40">
        <v>0</v>
      </c>
      <c r="BAJ40">
        <v>0</v>
      </c>
      <c r="BAK40">
        <v>0</v>
      </c>
      <c r="BAL40">
        <v>0</v>
      </c>
      <c r="BAM40">
        <v>0</v>
      </c>
      <c r="BAN40">
        <v>0</v>
      </c>
      <c r="BAO40">
        <v>0</v>
      </c>
      <c r="BAP40">
        <v>0</v>
      </c>
      <c r="BAQ40">
        <v>0</v>
      </c>
      <c r="BAR40">
        <v>0</v>
      </c>
      <c r="BAS40">
        <v>0</v>
      </c>
      <c r="BAT40">
        <v>0</v>
      </c>
      <c r="BAU40">
        <v>0</v>
      </c>
      <c r="BAV40">
        <v>0</v>
      </c>
      <c r="BAW40">
        <v>0</v>
      </c>
      <c r="BAX40">
        <v>0</v>
      </c>
      <c r="BAY40">
        <v>0</v>
      </c>
      <c r="BAZ40">
        <v>0</v>
      </c>
      <c r="BBA40">
        <v>0</v>
      </c>
      <c r="BBB40">
        <v>0</v>
      </c>
      <c r="BDX40">
        <v>1</v>
      </c>
      <c r="BDZ40">
        <v>33</v>
      </c>
      <c r="BEA40" t="s">
        <v>2703</v>
      </c>
      <c r="BEB40">
        <v>0</v>
      </c>
      <c r="BEC40">
        <v>0</v>
      </c>
      <c r="BED40">
        <v>0</v>
      </c>
      <c r="BEE40">
        <v>0</v>
      </c>
      <c r="BEF40">
        <v>0</v>
      </c>
      <c r="BEG40">
        <v>0</v>
      </c>
      <c r="BEH40">
        <v>0</v>
      </c>
      <c r="BEI40">
        <v>0</v>
      </c>
      <c r="BEJ40">
        <v>0</v>
      </c>
      <c r="BEK40">
        <v>0</v>
      </c>
      <c r="BEL40">
        <v>0</v>
      </c>
      <c r="BEM40">
        <v>0</v>
      </c>
      <c r="BEN40">
        <v>1</v>
      </c>
      <c r="BEO40">
        <v>0</v>
      </c>
      <c r="BEP40">
        <v>0</v>
      </c>
      <c r="BEQ40">
        <v>1</v>
      </c>
      <c r="BER40">
        <v>0</v>
      </c>
      <c r="BES40">
        <v>13</v>
      </c>
      <c r="BET40">
        <v>20</v>
      </c>
      <c r="BEW40">
        <v>33</v>
      </c>
      <c r="BEX40" t="s">
        <v>2627</v>
      </c>
      <c r="BFD40">
        <v>0</v>
      </c>
      <c r="BFJ40">
        <v>0</v>
      </c>
      <c r="BGP40">
        <v>0</v>
      </c>
      <c r="BGV40">
        <v>1</v>
      </c>
      <c r="BGX40">
        <v>25</v>
      </c>
      <c r="BGY40" t="s">
        <v>2637</v>
      </c>
      <c r="BGZ40">
        <v>0</v>
      </c>
      <c r="BHA40">
        <v>0</v>
      </c>
      <c r="BHB40">
        <v>0</v>
      </c>
      <c r="BHC40">
        <v>0</v>
      </c>
      <c r="BHD40">
        <v>0</v>
      </c>
      <c r="BHE40">
        <v>0</v>
      </c>
      <c r="BHF40">
        <v>0</v>
      </c>
      <c r="BHG40">
        <v>0</v>
      </c>
      <c r="BHH40">
        <v>0</v>
      </c>
      <c r="BHI40">
        <v>0</v>
      </c>
      <c r="BHJ40">
        <v>0</v>
      </c>
      <c r="BHK40">
        <v>0</v>
      </c>
      <c r="BHL40">
        <v>1</v>
      </c>
      <c r="BHM40">
        <v>0</v>
      </c>
      <c r="BHN40">
        <v>0</v>
      </c>
      <c r="BHO40">
        <v>0</v>
      </c>
      <c r="BHP40">
        <v>0</v>
      </c>
      <c r="BHR40">
        <v>25</v>
      </c>
      <c r="BHU40">
        <v>25</v>
      </c>
      <c r="BHV40" t="s">
        <v>2627</v>
      </c>
      <c r="BIB40">
        <v>0</v>
      </c>
      <c r="BIC40">
        <f t="shared" si="0"/>
        <v>0</v>
      </c>
      <c r="BIH40">
        <v>0</v>
      </c>
      <c r="BJG40">
        <v>1</v>
      </c>
      <c r="BJI40">
        <v>20</v>
      </c>
      <c r="BJJ40" t="s">
        <v>2703</v>
      </c>
      <c r="BJK40">
        <v>0</v>
      </c>
      <c r="BJL40">
        <v>0</v>
      </c>
      <c r="BJM40">
        <v>0</v>
      </c>
      <c r="BJN40">
        <v>0</v>
      </c>
      <c r="BJO40">
        <v>0</v>
      </c>
      <c r="BJP40">
        <v>0</v>
      </c>
      <c r="BJQ40">
        <v>0</v>
      </c>
      <c r="BJR40">
        <v>0</v>
      </c>
      <c r="BJS40">
        <v>0</v>
      </c>
      <c r="BJT40">
        <v>0</v>
      </c>
      <c r="BJU40">
        <v>0</v>
      </c>
      <c r="BJV40">
        <v>0</v>
      </c>
      <c r="BJW40">
        <v>1</v>
      </c>
      <c r="BJX40">
        <v>0</v>
      </c>
      <c r="BJY40">
        <v>0</v>
      </c>
      <c r="BJZ40">
        <v>1</v>
      </c>
      <c r="BKA40">
        <v>0</v>
      </c>
      <c r="BKB40">
        <v>15</v>
      </c>
      <c r="BKC40">
        <v>5</v>
      </c>
      <c r="BKF40">
        <v>20</v>
      </c>
      <c r="BKG40" t="s">
        <v>2627</v>
      </c>
      <c r="BKM40">
        <v>0</v>
      </c>
      <c r="BKN40">
        <f t="shared" si="1"/>
        <v>0</v>
      </c>
      <c r="BKS40">
        <v>0</v>
      </c>
      <c r="BLY40">
        <v>0</v>
      </c>
      <c r="BME40">
        <v>0</v>
      </c>
      <c r="BNK40">
        <v>0</v>
      </c>
      <c r="BNQ40">
        <v>0</v>
      </c>
      <c r="BOW40">
        <v>0</v>
      </c>
      <c r="BPC40">
        <v>0</v>
      </c>
      <c r="BQI40">
        <v>0</v>
      </c>
      <c r="BQO40">
        <v>0</v>
      </c>
      <c r="BRW40">
        <v>0</v>
      </c>
      <c r="BSC40">
        <v>0</v>
      </c>
      <c r="BTJ40">
        <v>0</v>
      </c>
      <c r="BTP40">
        <v>0</v>
      </c>
      <c r="BUO40">
        <v>1</v>
      </c>
      <c r="BUQ40">
        <v>3</v>
      </c>
      <c r="BUR40" t="s">
        <v>2636</v>
      </c>
      <c r="BUS40">
        <v>0</v>
      </c>
      <c r="BUT40">
        <v>0</v>
      </c>
      <c r="BUU40">
        <v>0</v>
      </c>
      <c r="BUV40">
        <v>0</v>
      </c>
      <c r="BUW40">
        <v>0</v>
      </c>
      <c r="BUX40">
        <v>0</v>
      </c>
      <c r="BUY40">
        <v>0</v>
      </c>
      <c r="BUZ40">
        <v>0</v>
      </c>
      <c r="BVA40">
        <v>0</v>
      </c>
      <c r="BVB40">
        <v>0</v>
      </c>
      <c r="BVC40">
        <v>0</v>
      </c>
      <c r="BVD40">
        <v>0</v>
      </c>
      <c r="BVE40">
        <v>0</v>
      </c>
      <c r="BVF40">
        <v>0</v>
      </c>
      <c r="BVG40">
        <v>0</v>
      </c>
      <c r="BVH40">
        <v>1</v>
      </c>
      <c r="BVI40">
        <v>0</v>
      </c>
      <c r="BVJ40">
        <v>3</v>
      </c>
      <c r="BVN40">
        <v>90</v>
      </c>
      <c r="BVO40" t="s">
        <v>2627</v>
      </c>
      <c r="BVP40">
        <v>0</v>
      </c>
      <c r="BVV40">
        <v>0</v>
      </c>
      <c r="BWU40">
        <v>1</v>
      </c>
      <c r="BWW40">
        <v>2</v>
      </c>
      <c r="BWX40" t="s">
        <v>2637</v>
      </c>
      <c r="BWY40">
        <v>0</v>
      </c>
      <c r="BWZ40">
        <v>0</v>
      </c>
      <c r="BXA40">
        <v>0</v>
      </c>
      <c r="BXB40">
        <v>0</v>
      </c>
      <c r="BXC40">
        <v>0</v>
      </c>
      <c r="BXD40">
        <v>0</v>
      </c>
      <c r="BXE40">
        <v>0</v>
      </c>
      <c r="BXF40">
        <v>0</v>
      </c>
      <c r="BXG40">
        <v>0</v>
      </c>
      <c r="BXH40">
        <v>0</v>
      </c>
      <c r="BXI40">
        <v>0</v>
      </c>
      <c r="BXJ40">
        <v>0</v>
      </c>
      <c r="BXK40">
        <v>1</v>
      </c>
      <c r="BXL40">
        <v>0</v>
      </c>
      <c r="BXM40">
        <v>0</v>
      </c>
      <c r="BXN40">
        <v>0</v>
      </c>
      <c r="BXO40">
        <v>0</v>
      </c>
      <c r="BXQ40">
        <v>2</v>
      </c>
      <c r="BXT40">
        <v>2</v>
      </c>
      <c r="BXU40" t="s">
        <v>2627</v>
      </c>
      <c r="BYA40">
        <v>0</v>
      </c>
      <c r="BYB40">
        <f t="shared" si="2"/>
        <v>0</v>
      </c>
      <c r="BYH40">
        <v>0</v>
      </c>
      <c r="CAL40">
        <v>0</v>
      </c>
      <c r="CAV40">
        <v>0</v>
      </c>
      <c r="CBR40">
        <v>0</v>
      </c>
      <c r="CBX40">
        <v>0</v>
      </c>
      <c r="CCK40">
        <v>0</v>
      </c>
      <c r="CDA40" t="s">
        <v>2627</v>
      </c>
      <c r="CDL40">
        <v>2</v>
      </c>
      <c r="CDM40" t="s">
        <v>2638</v>
      </c>
      <c r="CDN40">
        <v>0</v>
      </c>
      <c r="CDO40">
        <v>0</v>
      </c>
      <c r="CDP40">
        <v>0</v>
      </c>
      <c r="CDQ40">
        <v>0</v>
      </c>
      <c r="CDR40">
        <v>0</v>
      </c>
      <c r="CDS40">
        <v>0</v>
      </c>
      <c r="CDT40">
        <v>0</v>
      </c>
      <c r="CDU40">
        <v>0</v>
      </c>
      <c r="CDV40">
        <v>0</v>
      </c>
      <c r="CDW40">
        <v>0</v>
      </c>
      <c r="CDX40">
        <v>0</v>
      </c>
      <c r="CDY40">
        <v>1</v>
      </c>
      <c r="CDZ40">
        <v>0</v>
      </c>
      <c r="CEA40">
        <v>0</v>
      </c>
      <c r="CEB40">
        <v>1</v>
      </c>
      <c r="CEC40">
        <v>0</v>
      </c>
      <c r="CED40">
        <v>0</v>
      </c>
      <c r="CEE40">
        <v>1</v>
      </c>
      <c r="CEI40">
        <v>1</v>
      </c>
      <c r="CEM40" t="s">
        <v>2685</v>
      </c>
      <c r="CEN40">
        <v>33</v>
      </c>
      <c r="CEO40" t="s">
        <v>2695</v>
      </c>
      <c r="CEP40">
        <v>0</v>
      </c>
      <c r="CEQ40">
        <v>0</v>
      </c>
      <c r="CEV40">
        <v>0</v>
      </c>
      <c r="CFB40">
        <v>1</v>
      </c>
      <c r="CFC40">
        <v>1</v>
      </c>
      <c r="CFD40">
        <v>0</v>
      </c>
      <c r="CFE40">
        <v>0</v>
      </c>
      <c r="CFF40">
        <v>0</v>
      </c>
      <c r="CFG40">
        <v>0</v>
      </c>
      <c r="CFH40">
        <v>1</v>
      </c>
      <c r="CFI40">
        <v>0</v>
      </c>
      <c r="CFJ40">
        <v>1</v>
      </c>
      <c r="CFK40">
        <v>0</v>
      </c>
      <c r="CFL40">
        <v>0</v>
      </c>
      <c r="CFM40">
        <v>0</v>
      </c>
      <c r="CFN40">
        <v>0</v>
      </c>
      <c r="CFT40">
        <v>0</v>
      </c>
      <c r="CFZ40">
        <v>0</v>
      </c>
      <c r="CGF40">
        <v>0</v>
      </c>
      <c r="CGL40">
        <v>1</v>
      </c>
      <c r="CGM40">
        <v>1</v>
      </c>
      <c r="CGN40">
        <v>0</v>
      </c>
      <c r="CGO40">
        <v>0</v>
      </c>
      <c r="CGP40">
        <v>0</v>
      </c>
      <c r="CGQ40">
        <v>0</v>
      </c>
      <c r="CGR40">
        <v>1</v>
      </c>
      <c r="CGS40">
        <v>0</v>
      </c>
      <c r="CGT40">
        <v>1</v>
      </c>
      <c r="CGU40">
        <v>0</v>
      </c>
      <c r="CGV40">
        <v>0</v>
      </c>
      <c r="CGW40">
        <v>0</v>
      </c>
      <c r="CGX40">
        <v>1</v>
      </c>
      <c r="CGY40">
        <v>0</v>
      </c>
      <c r="CGZ40">
        <v>0</v>
      </c>
      <c r="CHA40">
        <v>0</v>
      </c>
      <c r="CHB40">
        <v>0</v>
      </c>
      <c r="CHC40">
        <v>1</v>
      </c>
      <c r="CHD40">
        <v>1</v>
      </c>
      <c r="CHE40">
        <v>0</v>
      </c>
      <c r="CHF40">
        <v>1</v>
      </c>
      <c r="CHG40">
        <v>0</v>
      </c>
      <c r="CHH40">
        <v>0</v>
      </c>
      <c r="CHI40">
        <v>0</v>
      </c>
      <c r="CHJ40">
        <v>0</v>
      </c>
      <c r="CHP40">
        <v>0</v>
      </c>
      <c r="CHV40">
        <v>0</v>
      </c>
      <c r="CIB40">
        <v>0</v>
      </c>
      <c r="CIH40">
        <v>1</v>
      </c>
      <c r="CII40">
        <v>0</v>
      </c>
      <c r="CIJ40">
        <v>1</v>
      </c>
      <c r="CIK40">
        <v>0</v>
      </c>
      <c r="CIL40">
        <v>0</v>
      </c>
      <c r="CIM40">
        <v>0</v>
      </c>
      <c r="CIN40">
        <v>2</v>
      </c>
      <c r="CIO40">
        <v>0</v>
      </c>
      <c r="CIP40">
        <v>0</v>
      </c>
      <c r="CIQ40">
        <v>0</v>
      </c>
      <c r="CIR40">
        <v>2</v>
      </c>
      <c r="CIS40">
        <v>0</v>
      </c>
      <c r="CIT40">
        <v>2</v>
      </c>
      <c r="CIU40">
        <v>0</v>
      </c>
      <c r="CIV40">
        <v>0</v>
      </c>
      <c r="CIW40">
        <v>0</v>
      </c>
      <c r="CIX40">
        <v>2</v>
      </c>
      <c r="CIY40">
        <v>0</v>
      </c>
      <c r="CIZ40">
        <v>0</v>
      </c>
      <c r="CJF40">
        <v>0</v>
      </c>
      <c r="CJG40">
        <v>0</v>
      </c>
      <c r="CJH40">
        <v>2</v>
      </c>
      <c r="CJI40">
        <v>0</v>
      </c>
      <c r="CJJ40">
        <v>0</v>
      </c>
      <c r="CJK40">
        <v>0</v>
      </c>
      <c r="CJL40">
        <v>0</v>
      </c>
      <c r="CJM40">
        <v>2</v>
      </c>
      <c r="CJN40">
        <v>0</v>
      </c>
      <c r="CJO40">
        <v>0</v>
      </c>
      <c r="CJP40">
        <v>0</v>
      </c>
      <c r="CJQ40">
        <v>0</v>
      </c>
      <c r="CJT40">
        <v>1100</v>
      </c>
      <c r="CJU40" t="s">
        <v>2642</v>
      </c>
      <c r="CJV40">
        <v>600</v>
      </c>
      <c r="CJW40" t="s">
        <v>2641</v>
      </c>
      <c r="CJX40">
        <v>0</v>
      </c>
      <c r="CJY40">
        <v>0</v>
      </c>
      <c r="CJZ40">
        <v>0</v>
      </c>
      <c r="CKA40">
        <v>0</v>
      </c>
      <c r="CKB40">
        <v>0</v>
      </c>
      <c r="CKC40">
        <v>0</v>
      </c>
      <c r="CKD40">
        <v>0</v>
      </c>
      <c r="CKE40">
        <v>0</v>
      </c>
      <c r="CKF40">
        <v>0</v>
      </c>
      <c r="CKG40">
        <v>0</v>
      </c>
      <c r="CKH40">
        <v>0</v>
      </c>
      <c r="CKI40">
        <v>0</v>
      </c>
      <c r="CKJ40">
        <v>0</v>
      </c>
      <c r="CKK40">
        <v>0</v>
      </c>
      <c r="CKL40">
        <v>0</v>
      </c>
      <c r="CKM40">
        <v>0</v>
      </c>
      <c r="CKN40">
        <v>0</v>
      </c>
      <c r="CKO40">
        <v>0</v>
      </c>
      <c r="CKP40">
        <v>0</v>
      </c>
      <c r="CKQ40">
        <v>0</v>
      </c>
      <c r="CKR40">
        <v>0</v>
      </c>
      <c r="CKS40">
        <v>1</v>
      </c>
      <c r="CKT40">
        <v>0</v>
      </c>
      <c r="CKU40">
        <v>0</v>
      </c>
      <c r="CKV40">
        <v>0</v>
      </c>
      <c r="CKW40">
        <v>0</v>
      </c>
      <c r="CKX40">
        <v>0</v>
      </c>
      <c r="CKY40">
        <v>0</v>
      </c>
      <c r="CKZ40">
        <v>0</v>
      </c>
      <c r="CLA40">
        <v>0</v>
      </c>
      <c r="CLB40">
        <v>0</v>
      </c>
      <c r="CLD40">
        <v>500</v>
      </c>
      <c r="CLQ40" t="s">
        <v>2627</v>
      </c>
      <c r="CLV40" t="s">
        <v>2816</v>
      </c>
      <c r="CLW40" t="s">
        <v>2660</v>
      </c>
      <c r="CLX40">
        <v>1</v>
      </c>
      <c r="CLY40">
        <v>0</v>
      </c>
      <c r="CLZ40">
        <v>0</v>
      </c>
      <c r="CMA40">
        <v>0</v>
      </c>
      <c r="CMB40">
        <v>0</v>
      </c>
      <c r="CMC40">
        <v>0</v>
      </c>
      <c r="CMD40">
        <v>0</v>
      </c>
      <c r="CME40">
        <v>0</v>
      </c>
      <c r="CMG40">
        <v>500</v>
      </c>
      <c r="CMH40" t="s">
        <v>2675</v>
      </c>
      <c r="CMI40">
        <v>300</v>
      </c>
      <c r="CMJ40" t="s">
        <v>2642</v>
      </c>
      <c r="CMK40">
        <v>0</v>
      </c>
      <c r="CML40">
        <v>0</v>
      </c>
      <c r="CMM40">
        <v>0</v>
      </c>
      <c r="CMN40">
        <v>0</v>
      </c>
      <c r="CMO40">
        <v>0</v>
      </c>
      <c r="CMP40">
        <v>0</v>
      </c>
      <c r="CMQ40">
        <v>0</v>
      </c>
      <c r="CMR40">
        <v>0</v>
      </c>
      <c r="CMS40">
        <v>0</v>
      </c>
      <c r="CMT40">
        <v>0</v>
      </c>
      <c r="CMU40">
        <v>0</v>
      </c>
      <c r="CMV40">
        <v>0</v>
      </c>
      <c r="CMW40">
        <v>0</v>
      </c>
      <c r="CMX40">
        <v>0</v>
      </c>
      <c r="CMY40">
        <v>0</v>
      </c>
      <c r="CMZ40">
        <v>0</v>
      </c>
      <c r="CNA40">
        <v>0</v>
      </c>
      <c r="CNB40">
        <v>0</v>
      </c>
      <c r="CNC40">
        <v>0</v>
      </c>
      <c r="CND40">
        <v>0</v>
      </c>
      <c r="CNE40">
        <v>1</v>
      </c>
      <c r="CNF40">
        <v>0</v>
      </c>
      <c r="CNG40">
        <v>0</v>
      </c>
      <c r="CNH40">
        <v>0</v>
      </c>
      <c r="CNI40">
        <v>0</v>
      </c>
      <c r="CNJ40">
        <v>0</v>
      </c>
      <c r="CNK40">
        <v>0</v>
      </c>
      <c r="CNL40">
        <v>0</v>
      </c>
      <c r="CNM40">
        <v>0</v>
      </c>
      <c r="CNN40">
        <v>0</v>
      </c>
      <c r="CNO40">
        <v>0</v>
      </c>
      <c r="CNP40">
        <v>200</v>
      </c>
      <c r="COD40" t="s">
        <v>2627</v>
      </c>
      <c r="COI40" t="s">
        <v>2843</v>
      </c>
      <c r="CWV40">
        <v>621099958</v>
      </c>
      <c r="CWW40" t="s">
        <v>2844</v>
      </c>
      <c r="CWX40" s="1">
        <v>45611.396608796298</v>
      </c>
      <c r="CXA40" t="s">
        <v>2645</v>
      </c>
      <c r="CXC40" t="s">
        <v>2698</v>
      </c>
      <c r="CXE40">
        <v>39</v>
      </c>
    </row>
    <row r="41" spans="1:2046 2052:2657" x14ac:dyDescent="0.25">
      <c r="A41" s="1">
        <v>45611.209487835651</v>
      </c>
      <c r="B41" s="1">
        <v>45612.490895555558</v>
      </c>
      <c r="H41" s="1">
        <v>45610</v>
      </c>
      <c r="I41" t="s">
        <v>2608</v>
      </c>
      <c r="J41" t="s">
        <v>2677</v>
      </c>
      <c r="K41" t="s">
        <v>2610</v>
      </c>
      <c r="S41" t="s">
        <v>2678</v>
      </c>
      <c r="T41">
        <v>40</v>
      </c>
      <c r="X41" t="s">
        <v>2612</v>
      </c>
      <c r="Y41" t="s">
        <v>2613</v>
      </c>
      <c r="AC41" t="s">
        <v>2614</v>
      </c>
      <c r="AD41">
        <v>1977</v>
      </c>
      <c r="AE41" t="s">
        <v>2615</v>
      </c>
      <c r="AF41">
        <v>0</v>
      </c>
      <c r="AG41">
        <v>0</v>
      </c>
      <c r="AH41">
        <v>0</v>
      </c>
      <c r="AI41">
        <v>0</v>
      </c>
      <c r="AJ41">
        <v>0</v>
      </c>
      <c r="AK41">
        <v>0</v>
      </c>
      <c r="AL41">
        <v>0</v>
      </c>
      <c r="AM41">
        <v>0</v>
      </c>
      <c r="AN41">
        <v>0</v>
      </c>
      <c r="AO41">
        <v>0</v>
      </c>
      <c r="AP41">
        <v>0</v>
      </c>
      <c r="AQ41">
        <v>0</v>
      </c>
      <c r="AR41">
        <v>0</v>
      </c>
      <c r="AS41">
        <v>0</v>
      </c>
      <c r="AT41">
        <v>0</v>
      </c>
      <c r="AU41">
        <v>1</v>
      </c>
      <c r="AV41">
        <v>0</v>
      </c>
      <c r="AW41">
        <v>0</v>
      </c>
      <c r="AX41">
        <v>0</v>
      </c>
      <c r="AY41">
        <v>0</v>
      </c>
      <c r="AZ41">
        <v>0</v>
      </c>
      <c r="BB41" t="s">
        <v>2616</v>
      </c>
      <c r="BD41" t="s">
        <v>2617</v>
      </c>
      <c r="BE41" t="s">
        <v>2618</v>
      </c>
      <c r="BF41">
        <v>0</v>
      </c>
      <c r="BG41">
        <v>0</v>
      </c>
      <c r="BH41">
        <v>0</v>
      </c>
      <c r="BI41">
        <v>0</v>
      </c>
      <c r="BJ41">
        <v>0</v>
      </c>
      <c r="BK41">
        <v>0</v>
      </c>
      <c r="BL41">
        <v>0</v>
      </c>
      <c r="BM41">
        <v>0</v>
      </c>
      <c r="BN41">
        <v>0</v>
      </c>
      <c r="BO41">
        <v>0</v>
      </c>
      <c r="BP41">
        <v>0</v>
      </c>
      <c r="BQ41">
        <v>1</v>
      </c>
      <c r="BR41">
        <v>0</v>
      </c>
      <c r="BS41">
        <v>0</v>
      </c>
      <c r="BT41">
        <v>0</v>
      </c>
      <c r="BU41">
        <v>0</v>
      </c>
      <c r="BV41">
        <v>0</v>
      </c>
      <c r="BX41">
        <v>1</v>
      </c>
      <c r="BY41">
        <v>0</v>
      </c>
      <c r="AFL41" t="s">
        <v>2627</v>
      </c>
      <c r="AFO41" t="s">
        <v>2627</v>
      </c>
      <c r="AFR41" t="s">
        <v>2627</v>
      </c>
      <c r="AFU41" t="s">
        <v>2627</v>
      </c>
      <c r="AFY41" t="s">
        <v>2613</v>
      </c>
      <c r="AFZ41" t="s">
        <v>2726</v>
      </c>
      <c r="AGA41" t="s">
        <v>2613</v>
      </c>
      <c r="AGB41" t="s">
        <v>2613</v>
      </c>
      <c r="AGC41" t="s">
        <v>2613</v>
      </c>
      <c r="AGD41" t="s">
        <v>2726</v>
      </c>
      <c r="AGE41">
        <v>3</v>
      </c>
      <c r="AGF41">
        <v>0</v>
      </c>
      <c r="AGI41" t="s">
        <v>2630</v>
      </c>
      <c r="AGJ41" t="s">
        <v>2627</v>
      </c>
      <c r="AGN41">
        <v>5</v>
      </c>
      <c r="AGO41">
        <v>0</v>
      </c>
      <c r="AGQ41" t="s">
        <v>2627</v>
      </c>
      <c r="AGU41">
        <v>0</v>
      </c>
      <c r="AGV41">
        <v>0</v>
      </c>
      <c r="AGZ41">
        <v>0</v>
      </c>
      <c r="AHC41">
        <v>0</v>
      </c>
      <c r="AHD41">
        <v>0</v>
      </c>
      <c r="AHG41">
        <v>3</v>
      </c>
      <c r="AHH41">
        <v>3</v>
      </c>
      <c r="AHI41" t="s">
        <v>2694</v>
      </c>
      <c r="AHJ41" t="s">
        <v>2627</v>
      </c>
      <c r="AHM41">
        <v>1</v>
      </c>
      <c r="AHN41" t="s">
        <v>2627</v>
      </c>
      <c r="AHP41">
        <v>1</v>
      </c>
      <c r="AHQ41">
        <v>25</v>
      </c>
      <c r="AHR41">
        <v>0</v>
      </c>
      <c r="AHS41">
        <v>0</v>
      </c>
      <c r="AHT41">
        <v>0</v>
      </c>
      <c r="AHU41">
        <v>0</v>
      </c>
      <c r="AHV41">
        <v>1</v>
      </c>
      <c r="AHW41">
        <v>0</v>
      </c>
      <c r="AHX41">
        <v>1</v>
      </c>
      <c r="AIS41" t="s">
        <v>2632</v>
      </c>
      <c r="AIT41" t="s">
        <v>2627</v>
      </c>
      <c r="AIX41">
        <v>3</v>
      </c>
      <c r="AIY41">
        <v>0</v>
      </c>
      <c r="AJA41" t="s">
        <v>2627</v>
      </c>
      <c r="AJE41">
        <v>0</v>
      </c>
      <c r="AJF41">
        <v>0</v>
      </c>
      <c r="AJJ41">
        <v>0</v>
      </c>
      <c r="AJN41">
        <v>0</v>
      </c>
      <c r="AJQ41">
        <v>1</v>
      </c>
      <c r="AJR41">
        <v>25</v>
      </c>
      <c r="AJS41" t="s">
        <v>2633</v>
      </c>
      <c r="AJT41" t="s">
        <v>2627</v>
      </c>
      <c r="AJW41">
        <v>1</v>
      </c>
      <c r="AJX41" t="s">
        <v>2627</v>
      </c>
      <c r="AJZ41">
        <v>1</v>
      </c>
      <c r="AKA41">
        <v>25</v>
      </c>
      <c r="AKB41">
        <v>0</v>
      </c>
      <c r="AKC41">
        <v>0</v>
      </c>
      <c r="AKD41">
        <v>0</v>
      </c>
      <c r="AKE41">
        <v>0</v>
      </c>
      <c r="AKF41">
        <v>1</v>
      </c>
      <c r="AKG41">
        <v>0</v>
      </c>
      <c r="AKH41">
        <v>1</v>
      </c>
      <c r="ALC41" t="s">
        <v>2655</v>
      </c>
      <c r="ALD41" t="s">
        <v>2613</v>
      </c>
      <c r="ALE41" t="s">
        <v>2693</v>
      </c>
      <c r="ALF41" t="s">
        <v>2627</v>
      </c>
      <c r="ALH41">
        <v>2</v>
      </c>
      <c r="ALI41">
        <v>0</v>
      </c>
      <c r="ALK41" t="s">
        <v>2627</v>
      </c>
      <c r="ALO41">
        <v>0</v>
      </c>
      <c r="ALP41">
        <v>0</v>
      </c>
      <c r="ALT41">
        <v>0</v>
      </c>
      <c r="ALX41">
        <v>0</v>
      </c>
      <c r="AMA41">
        <v>1</v>
      </c>
      <c r="AMB41">
        <v>5</v>
      </c>
      <c r="AMC41" t="s">
        <v>2633</v>
      </c>
      <c r="AMD41" t="s">
        <v>2627</v>
      </c>
      <c r="AMG41">
        <v>1</v>
      </c>
      <c r="AMH41" t="s">
        <v>2627</v>
      </c>
      <c r="AMJ41">
        <v>1</v>
      </c>
      <c r="AMK41">
        <v>25</v>
      </c>
      <c r="AML41">
        <v>0</v>
      </c>
      <c r="AMM41">
        <v>0</v>
      </c>
      <c r="AMN41">
        <v>0</v>
      </c>
      <c r="AMO41">
        <v>0</v>
      </c>
      <c r="AMP41">
        <v>1</v>
      </c>
      <c r="AMQ41">
        <v>0</v>
      </c>
      <c r="AMR41">
        <v>2</v>
      </c>
      <c r="AMS41">
        <v>0</v>
      </c>
      <c r="AMT41">
        <v>0</v>
      </c>
      <c r="AMU41">
        <v>0</v>
      </c>
      <c r="AMV41">
        <v>0</v>
      </c>
      <c r="AMW41">
        <v>0</v>
      </c>
      <c r="AMX41">
        <v>0</v>
      </c>
      <c r="AMY41">
        <v>0</v>
      </c>
      <c r="AMZ41">
        <v>0</v>
      </c>
      <c r="ANA41">
        <v>0</v>
      </c>
      <c r="AZD41" t="s">
        <v>2627</v>
      </c>
      <c r="AZJ41" t="s">
        <v>2627</v>
      </c>
      <c r="AZO41" t="s">
        <v>2627</v>
      </c>
      <c r="AZT41" t="s">
        <v>2771</v>
      </c>
      <c r="AZU41">
        <v>0</v>
      </c>
      <c r="AZV41">
        <v>0</v>
      </c>
      <c r="AZW41">
        <v>0</v>
      </c>
      <c r="AZX41">
        <v>0</v>
      </c>
      <c r="AZY41">
        <v>0</v>
      </c>
      <c r="AZZ41">
        <v>0</v>
      </c>
      <c r="BAA41">
        <v>0</v>
      </c>
      <c r="BAB41">
        <v>0</v>
      </c>
      <c r="BAC41">
        <v>0</v>
      </c>
      <c r="BAD41">
        <v>0</v>
      </c>
      <c r="BAE41">
        <v>0</v>
      </c>
      <c r="BAF41">
        <v>0</v>
      </c>
      <c r="BAG41">
        <v>0</v>
      </c>
      <c r="BAH41">
        <v>0</v>
      </c>
      <c r="BAI41">
        <v>0</v>
      </c>
      <c r="BAJ41">
        <v>0</v>
      </c>
      <c r="BAK41">
        <v>0</v>
      </c>
      <c r="BAL41">
        <v>0</v>
      </c>
      <c r="BAM41">
        <v>0</v>
      </c>
      <c r="BAN41">
        <v>0</v>
      </c>
      <c r="BAO41">
        <v>0</v>
      </c>
      <c r="BAP41">
        <v>0</v>
      </c>
      <c r="BAQ41">
        <v>0</v>
      </c>
      <c r="BAR41">
        <v>1</v>
      </c>
      <c r="BAS41">
        <v>0</v>
      </c>
      <c r="BAT41">
        <v>0</v>
      </c>
      <c r="BAU41">
        <v>0</v>
      </c>
      <c r="BAV41">
        <v>0</v>
      </c>
      <c r="BAW41">
        <v>0</v>
      </c>
      <c r="BAX41">
        <v>0</v>
      </c>
      <c r="BAY41">
        <v>0</v>
      </c>
      <c r="BAZ41">
        <v>0</v>
      </c>
      <c r="BBA41">
        <v>1</v>
      </c>
      <c r="BBB41">
        <v>0</v>
      </c>
      <c r="BCI41">
        <v>0</v>
      </c>
      <c r="BCJ41">
        <v>1</v>
      </c>
      <c r="BCK41">
        <v>0</v>
      </c>
      <c r="BCL41">
        <v>0</v>
      </c>
      <c r="BCQ41">
        <v>1</v>
      </c>
      <c r="BCR41">
        <v>0</v>
      </c>
      <c r="BCS41">
        <v>0</v>
      </c>
      <c r="BCT41">
        <v>0</v>
      </c>
      <c r="BDX41">
        <v>0</v>
      </c>
      <c r="BFD41">
        <v>0</v>
      </c>
      <c r="BFJ41">
        <v>0</v>
      </c>
      <c r="BGP41">
        <v>1</v>
      </c>
      <c r="BGR41">
        <v>0</v>
      </c>
      <c r="BGS41">
        <v>3</v>
      </c>
      <c r="BGT41">
        <v>0</v>
      </c>
      <c r="BGU41">
        <v>0</v>
      </c>
      <c r="BGV41">
        <v>1</v>
      </c>
      <c r="BGX41">
        <v>20</v>
      </c>
      <c r="BGY41" t="s">
        <v>2636</v>
      </c>
      <c r="BGZ41">
        <v>0</v>
      </c>
      <c r="BHA41">
        <v>0</v>
      </c>
      <c r="BHB41">
        <v>0</v>
      </c>
      <c r="BHC41">
        <v>0</v>
      </c>
      <c r="BHD41">
        <v>0</v>
      </c>
      <c r="BHE41">
        <v>0</v>
      </c>
      <c r="BHF41">
        <v>0</v>
      </c>
      <c r="BHG41">
        <v>0</v>
      </c>
      <c r="BHH41">
        <v>0</v>
      </c>
      <c r="BHI41">
        <v>0</v>
      </c>
      <c r="BHJ41">
        <v>0</v>
      </c>
      <c r="BHK41">
        <v>0</v>
      </c>
      <c r="BHL41">
        <v>0</v>
      </c>
      <c r="BHM41">
        <v>0</v>
      </c>
      <c r="BHN41">
        <v>0</v>
      </c>
      <c r="BHO41">
        <v>1</v>
      </c>
      <c r="BHP41">
        <v>0</v>
      </c>
      <c r="BHQ41">
        <v>20</v>
      </c>
      <c r="BHU41">
        <v>0</v>
      </c>
      <c r="BHV41" t="s">
        <v>2613</v>
      </c>
      <c r="BHW41">
        <v>0</v>
      </c>
      <c r="BHX41">
        <v>0</v>
      </c>
      <c r="BHY41">
        <v>20</v>
      </c>
      <c r="BHZ41">
        <v>0</v>
      </c>
      <c r="BIA41">
        <v>0</v>
      </c>
      <c r="BIB41">
        <v>0</v>
      </c>
      <c r="BIC41">
        <f t="shared" si="0"/>
        <v>0</v>
      </c>
      <c r="BIH41">
        <v>0</v>
      </c>
      <c r="BJG41">
        <v>1</v>
      </c>
      <c r="BJI41">
        <v>4</v>
      </c>
      <c r="BJJ41" t="s">
        <v>2637</v>
      </c>
      <c r="BJK41">
        <v>0</v>
      </c>
      <c r="BJL41">
        <v>0</v>
      </c>
      <c r="BJM41">
        <v>0</v>
      </c>
      <c r="BJN41">
        <v>0</v>
      </c>
      <c r="BJO41">
        <v>0</v>
      </c>
      <c r="BJP41">
        <v>0</v>
      </c>
      <c r="BJQ41">
        <v>0</v>
      </c>
      <c r="BJR41">
        <v>0</v>
      </c>
      <c r="BJS41">
        <v>0</v>
      </c>
      <c r="BJT41">
        <v>0</v>
      </c>
      <c r="BJU41">
        <v>0</v>
      </c>
      <c r="BJV41">
        <v>0</v>
      </c>
      <c r="BJW41">
        <v>1</v>
      </c>
      <c r="BJX41">
        <v>0</v>
      </c>
      <c r="BJY41">
        <v>0</v>
      </c>
      <c r="BJZ41">
        <v>0</v>
      </c>
      <c r="BKA41">
        <v>0</v>
      </c>
      <c r="BKC41">
        <v>4</v>
      </c>
      <c r="BKF41">
        <v>4</v>
      </c>
      <c r="BKG41" t="s">
        <v>2627</v>
      </c>
      <c r="BKM41">
        <v>0</v>
      </c>
      <c r="BKN41">
        <f t="shared" si="1"/>
        <v>0</v>
      </c>
      <c r="BKS41">
        <v>0</v>
      </c>
      <c r="BLY41">
        <v>0</v>
      </c>
      <c r="BME41">
        <v>0</v>
      </c>
      <c r="BNK41">
        <v>0</v>
      </c>
      <c r="BNQ41">
        <v>1</v>
      </c>
      <c r="BNS41">
        <v>3</v>
      </c>
      <c r="BNT41" t="s">
        <v>2637</v>
      </c>
      <c r="BNU41">
        <v>0</v>
      </c>
      <c r="BNV41">
        <v>0</v>
      </c>
      <c r="BNW41">
        <v>0</v>
      </c>
      <c r="BNX41">
        <v>0</v>
      </c>
      <c r="BNY41">
        <v>0</v>
      </c>
      <c r="BNZ41">
        <v>0</v>
      </c>
      <c r="BOA41">
        <v>0</v>
      </c>
      <c r="BOB41">
        <v>0</v>
      </c>
      <c r="BOC41">
        <v>0</v>
      </c>
      <c r="BOD41">
        <v>0</v>
      </c>
      <c r="BOE41">
        <v>0</v>
      </c>
      <c r="BOF41">
        <v>0</v>
      </c>
      <c r="BOG41">
        <v>1</v>
      </c>
      <c r="BOH41">
        <v>0</v>
      </c>
      <c r="BOI41">
        <v>0</v>
      </c>
      <c r="BOJ41">
        <v>0</v>
      </c>
      <c r="BOK41">
        <v>0</v>
      </c>
      <c r="BOM41">
        <v>3</v>
      </c>
      <c r="BOP41">
        <v>3</v>
      </c>
      <c r="BOQ41" t="s">
        <v>2627</v>
      </c>
      <c r="BOW41">
        <v>0</v>
      </c>
      <c r="BOY41">
        <v>0</v>
      </c>
      <c r="BOZ41">
        <v>0</v>
      </c>
      <c r="BPA41">
        <v>0</v>
      </c>
      <c r="BPB41">
        <v>0</v>
      </c>
      <c r="BPC41">
        <v>1</v>
      </c>
      <c r="BPE41">
        <v>3</v>
      </c>
      <c r="BPF41" t="s">
        <v>2636</v>
      </c>
      <c r="BPG41">
        <v>0</v>
      </c>
      <c r="BPH41">
        <v>0</v>
      </c>
      <c r="BPI41">
        <v>0</v>
      </c>
      <c r="BPJ41">
        <v>0</v>
      </c>
      <c r="BPK41">
        <v>0</v>
      </c>
      <c r="BPL41">
        <v>0</v>
      </c>
      <c r="BPM41">
        <v>0</v>
      </c>
      <c r="BPN41">
        <v>0</v>
      </c>
      <c r="BPO41">
        <v>0</v>
      </c>
      <c r="BPP41">
        <v>0</v>
      </c>
      <c r="BPQ41">
        <v>0</v>
      </c>
      <c r="BPR41">
        <v>0</v>
      </c>
      <c r="BPS41">
        <v>0</v>
      </c>
      <c r="BPT41">
        <v>0</v>
      </c>
      <c r="BPU41">
        <v>0</v>
      </c>
      <c r="BPV41">
        <v>1</v>
      </c>
      <c r="BPW41">
        <v>0</v>
      </c>
      <c r="BPX41">
        <v>3</v>
      </c>
      <c r="BQB41">
        <v>3</v>
      </c>
      <c r="BQC41" t="s">
        <v>2627</v>
      </c>
      <c r="BQI41">
        <v>0</v>
      </c>
      <c r="BQO41">
        <v>1</v>
      </c>
      <c r="BQQ41">
        <v>40</v>
      </c>
      <c r="BQR41" t="s">
        <v>2637</v>
      </c>
      <c r="BQS41">
        <v>0</v>
      </c>
      <c r="BQT41">
        <v>0</v>
      </c>
      <c r="BQU41">
        <v>0</v>
      </c>
      <c r="BQV41">
        <v>0</v>
      </c>
      <c r="BQW41">
        <v>0</v>
      </c>
      <c r="BQX41">
        <v>0</v>
      </c>
      <c r="BQY41">
        <v>0</v>
      </c>
      <c r="BQZ41">
        <v>0</v>
      </c>
      <c r="BRA41">
        <v>0</v>
      </c>
      <c r="BRB41">
        <v>0</v>
      </c>
      <c r="BRC41">
        <v>0</v>
      </c>
      <c r="BRD41">
        <v>0</v>
      </c>
      <c r="BRE41">
        <v>1</v>
      </c>
      <c r="BRF41">
        <v>0</v>
      </c>
      <c r="BRG41">
        <v>0</v>
      </c>
      <c r="BRH41">
        <v>0</v>
      </c>
      <c r="BRI41">
        <v>0</v>
      </c>
      <c r="BRK41">
        <v>40</v>
      </c>
      <c r="BRN41">
        <v>40</v>
      </c>
      <c r="BRO41" t="s">
        <v>2627</v>
      </c>
      <c r="BRV41">
        <v>0</v>
      </c>
      <c r="BRW41">
        <v>1</v>
      </c>
      <c r="BRY41">
        <v>50</v>
      </c>
      <c r="BRZ41">
        <v>20</v>
      </c>
      <c r="BSA41">
        <v>0</v>
      </c>
      <c r="BSB41">
        <v>60</v>
      </c>
      <c r="BSC41">
        <v>0</v>
      </c>
      <c r="BTJ41">
        <v>0</v>
      </c>
      <c r="BTP41">
        <v>0</v>
      </c>
      <c r="BUO41">
        <v>1</v>
      </c>
      <c r="BUQ41">
        <v>7</v>
      </c>
      <c r="BUR41" t="s">
        <v>2636</v>
      </c>
      <c r="BUS41">
        <v>0</v>
      </c>
      <c r="BUT41">
        <v>0</v>
      </c>
      <c r="BUU41">
        <v>0</v>
      </c>
      <c r="BUV41">
        <v>0</v>
      </c>
      <c r="BUW41">
        <v>0</v>
      </c>
      <c r="BUX41">
        <v>0</v>
      </c>
      <c r="BUY41">
        <v>0</v>
      </c>
      <c r="BUZ41">
        <v>0</v>
      </c>
      <c r="BVA41">
        <v>0</v>
      </c>
      <c r="BVB41">
        <v>0</v>
      </c>
      <c r="BVC41">
        <v>0</v>
      </c>
      <c r="BVD41">
        <v>0</v>
      </c>
      <c r="BVE41">
        <v>0</v>
      </c>
      <c r="BVF41">
        <v>0</v>
      </c>
      <c r="BVG41">
        <v>0</v>
      </c>
      <c r="BVH41">
        <v>1</v>
      </c>
      <c r="BVI41">
        <v>0</v>
      </c>
      <c r="BVJ41">
        <v>7</v>
      </c>
      <c r="BVN41">
        <v>7</v>
      </c>
      <c r="BVO41" t="s">
        <v>2627</v>
      </c>
      <c r="BVP41">
        <v>0</v>
      </c>
      <c r="BVV41">
        <v>0</v>
      </c>
      <c r="BWU41">
        <v>1</v>
      </c>
      <c r="BWW41">
        <v>6</v>
      </c>
      <c r="BWX41" t="s">
        <v>2637</v>
      </c>
      <c r="BWY41">
        <v>0</v>
      </c>
      <c r="BWZ41">
        <v>0</v>
      </c>
      <c r="BXA41">
        <v>0</v>
      </c>
      <c r="BXB41">
        <v>0</v>
      </c>
      <c r="BXC41">
        <v>0</v>
      </c>
      <c r="BXD41">
        <v>0</v>
      </c>
      <c r="BXE41">
        <v>0</v>
      </c>
      <c r="BXF41">
        <v>0</v>
      </c>
      <c r="BXG41">
        <v>0</v>
      </c>
      <c r="BXH41">
        <v>0</v>
      </c>
      <c r="BXI41">
        <v>0</v>
      </c>
      <c r="BXJ41">
        <v>0</v>
      </c>
      <c r="BXK41">
        <v>1</v>
      </c>
      <c r="BXL41">
        <v>0</v>
      </c>
      <c r="BXM41">
        <v>0</v>
      </c>
      <c r="BXN41">
        <v>0</v>
      </c>
      <c r="BXO41">
        <v>0</v>
      </c>
      <c r="BXQ41">
        <v>6</v>
      </c>
      <c r="BXT41">
        <v>4</v>
      </c>
      <c r="BXU41" t="s">
        <v>2613</v>
      </c>
      <c r="BXV41">
        <v>0</v>
      </c>
      <c r="BXW41">
        <v>0</v>
      </c>
      <c r="BXX41">
        <v>2</v>
      </c>
      <c r="BXY41">
        <v>0</v>
      </c>
      <c r="BXZ41">
        <v>0</v>
      </c>
      <c r="BYA41">
        <v>0</v>
      </c>
      <c r="BYB41">
        <f t="shared" si="2"/>
        <v>0</v>
      </c>
      <c r="BYH41">
        <v>0</v>
      </c>
      <c r="CAL41">
        <v>0</v>
      </c>
      <c r="CAV41">
        <v>0</v>
      </c>
      <c r="CBR41">
        <v>0</v>
      </c>
      <c r="CBX41">
        <v>0</v>
      </c>
      <c r="CCK41">
        <v>0</v>
      </c>
      <c r="CDA41" t="s">
        <v>2627</v>
      </c>
      <c r="CDL41">
        <v>1</v>
      </c>
      <c r="CDM41" t="s">
        <v>2658</v>
      </c>
      <c r="CDN41">
        <v>0</v>
      </c>
      <c r="CDO41">
        <v>0</v>
      </c>
      <c r="CDP41">
        <v>0</v>
      </c>
      <c r="CDQ41">
        <v>0</v>
      </c>
      <c r="CDR41">
        <v>0</v>
      </c>
      <c r="CDS41">
        <v>0</v>
      </c>
      <c r="CDT41">
        <v>0</v>
      </c>
      <c r="CDU41">
        <v>0</v>
      </c>
      <c r="CDV41">
        <v>0</v>
      </c>
      <c r="CDW41">
        <v>0</v>
      </c>
      <c r="CDX41">
        <v>0</v>
      </c>
      <c r="CDY41">
        <v>1</v>
      </c>
      <c r="CDZ41">
        <v>0</v>
      </c>
      <c r="CEA41">
        <v>0</v>
      </c>
      <c r="CEB41">
        <v>0</v>
      </c>
      <c r="CEC41">
        <v>0</v>
      </c>
      <c r="CED41">
        <v>0</v>
      </c>
      <c r="CEE41">
        <v>1</v>
      </c>
      <c r="CEI41">
        <v>0</v>
      </c>
      <c r="CEM41" t="s">
        <v>2639</v>
      </c>
      <c r="CEN41">
        <v>30</v>
      </c>
      <c r="CEO41" t="s">
        <v>2695</v>
      </c>
      <c r="CEP41">
        <v>0</v>
      </c>
      <c r="CEQ41">
        <v>0</v>
      </c>
      <c r="CEV41">
        <v>2</v>
      </c>
      <c r="CEW41">
        <v>0</v>
      </c>
      <c r="CEX41">
        <v>0</v>
      </c>
      <c r="CEY41">
        <v>0</v>
      </c>
      <c r="CEZ41">
        <v>0</v>
      </c>
      <c r="CFA41">
        <v>2</v>
      </c>
      <c r="CFB41">
        <v>1</v>
      </c>
      <c r="CFC41">
        <v>0</v>
      </c>
      <c r="CFD41">
        <v>0</v>
      </c>
      <c r="CFE41">
        <v>1</v>
      </c>
      <c r="CFF41">
        <v>0</v>
      </c>
      <c r="CFG41">
        <v>0</v>
      </c>
      <c r="CFH41">
        <v>0</v>
      </c>
      <c r="CFN41">
        <v>0</v>
      </c>
      <c r="CFT41">
        <v>0</v>
      </c>
      <c r="CFZ41">
        <v>0</v>
      </c>
      <c r="CGF41">
        <v>0</v>
      </c>
      <c r="CGL41">
        <v>0</v>
      </c>
      <c r="CGR41">
        <v>0</v>
      </c>
      <c r="CGX41">
        <v>1</v>
      </c>
      <c r="CGY41">
        <v>0</v>
      </c>
      <c r="CGZ41">
        <v>0</v>
      </c>
      <c r="CHA41">
        <v>0</v>
      </c>
      <c r="CHB41">
        <v>1</v>
      </c>
      <c r="CHC41">
        <v>0</v>
      </c>
      <c r="CHD41">
        <v>1</v>
      </c>
      <c r="CHE41">
        <v>0</v>
      </c>
      <c r="CHF41">
        <v>1</v>
      </c>
      <c r="CHG41">
        <v>0</v>
      </c>
      <c r="CHH41">
        <v>0</v>
      </c>
      <c r="CHI41">
        <v>0</v>
      </c>
      <c r="CHJ41">
        <v>0</v>
      </c>
      <c r="CHP41">
        <v>0</v>
      </c>
      <c r="CHV41">
        <v>0</v>
      </c>
      <c r="CIB41">
        <v>1</v>
      </c>
      <c r="CIC41">
        <v>0</v>
      </c>
      <c r="CID41">
        <v>1</v>
      </c>
      <c r="CIE41">
        <v>0</v>
      </c>
      <c r="CIF41">
        <v>0</v>
      </c>
      <c r="CIG41">
        <v>0</v>
      </c>
      <c r="CIH41">
        <v>0</v>
      </c>
      <c r="CIN41">
        <v>0</v>
      </c>
      <c r="CIT41">
        <v>1</v>
      </c>
      <c r="CIU41">
        <v>0</v>
      </c>
      <c r="CIV41">
        <v>0</v>
      </c>
      <c r="CIW41">
        <v>0</v>
      </c>
      <c r="CIX41">
        <v>1</v>
      </c>
      <c r="CIY41">
        <v>0</v>
      </c>
      <c r="CIZ41">
        <v>0</v>
      </c>
      <c r="CJF41">
        <v>0</v>
      </c>
      <c r="CJG41">
        <v>0</v>
      </c>
      <c r="CJH41">
        <v>2</v>
      </c>
      <c r="CJI41">
        <v>0</v>
      </c>
      <c r="CJJ41">
        <v>0</v>
      </c>
      <c r="CJK41">
        <v>0</v>
      </c>
      <c r="CJL41">
        <v>0</v>
      </c>
      <c r="CJM41">
        <v>2</v>
      </c>
      <c r="CJN41">
        <v>0</v>
      </c>
      <c r="CJO41">
        <v>0</v>
      </c>
      <c r="CJP41">
        <v>0</v>
      </c>
      <c r="CJQ41">
        <v>0</v>
      </c>
      <c r="CJT41">
        <v>300</v>
      </c>
      <c r="CJU41" t="s">
        <v>2641</v>
      </c>
      <c r="CJV41">
        <v>300</v>
      </c>
      <c r="CJW41" t="s">
        <v>2624</v>
      </c>
      <c r="CJX41">
        <v>0</v>
      </c>
      <c r="CJY41">
        <v>0</v>
      </c>
      <c r="CJZ41">
        <v>0</v>
      </c>
      <c r="CKA41">
        <v>0</v>
      </c>
      <c r="CKB41">
        <v>0</v>
      </c>
      <c r="CKC41">
        <v>0</v>
      </c>
      <c r="CKD41">
        <v>0</v>
      </c>
      <c r="CKE41">
        <v>0</v>
      </c>
      <c r="CKF41">
        <v>0</v>
      </c>
      <c r="CKG41">
        <v>0</v>
      </c>
      <c r="CKH41">
        <v>0</v>
      </c>
      <c r="CKI41">
        <v>0</v>
      </c>
      <c r="CKJ41">
        <v>0</v>
      </c>
      <c r="CKK41">
        <v>0</v>
      </c>
      <c r="CKL41">
        <v>0</v>
      </c>
      <c r="CKM41">
        <v>0</v>
      </c>
      <c r="CKN41">
        <v>0</v>
      </c>
      <c r="CKO41">
        <v>0</v>
      </c>
      <c r="CKP41">
        <v>0</v>
      </c>
      <c r="CKQ41">
        <v>0</v>
      </c>
      <c r="CKR41">
        <v>0</v>
      </c>
      <c r="CKS41">
        <v>0</v>
      </c>
      <c r="CKT41">
        <v>0</v>
      </c>
      <c r="CKU41">
        <v>0</v>
      </c>
      <c r="CKV41">
        <v>0</v>
      </c>
      <c r="CKW41">
        <v>0</v>
      </c>
      <c r="CKX41">
        <v>0</v>
      </c>
      <c r="CKY41">
        <v>0</v>
      </c>
      <c r="CKZ41">
        <v>0</v>
      </c>
      <c r="CLA41">
        <v>1</v>
      </c>
      <c r="CLB41">
        <v>0</v>
      </c>
      <c r="CLQ41" t="s">
        <v>2627</v>
      </c>
      <c r="CLV41" t="s">
        <v>2845</v>
      </c>
      <c r="CLW41" t="s">
        <v>2643</v>
      </c>
      <c r="CLX41">
        <v>1</v>
      </c>
      <c r="CLY41">
        <v>1</v>
      </c>
      <c r="CLZ41">
        <v>0</v>
      </c>
      <c r="CMA41">
        <v>0</v>
      </c>
      <c r="CMB41">
        <v>0</v>
      </c>
      <c r="CMC41">
        <v>0</v>
      </c>
      <c r="CMD41">
        <v>0</v>
      </c>
      <c r="CME41">
        <v>0</v>
      </c>
      <c r="CSP41">
        <v>700</v>
      </c>
      <c r="CWV41">
        <v>621119482</v>
      </c>
      <c r="CWW41" t="s">
        <v>2846</v>
      </c>
      <c r="CWX41" s="1">
        <v>45611.453287037039</v>
      </c>
      <c r="CXA41" t="s">
        <v>2645</v>
      </c>
      <c r="CXC41" t="s">
        <v>2698</v>
      </c>
      <c r="CXE41">
        <v>40</v>
      </c>
    </row>
    <row r="42" spans="1:2046 2052:2657" x14ac:dyDescent="0.25">
      <c r="A42" s="1">
        <v>45611.230345648153</v>
      </c>
      <c r="B42" s="1">
        <v>45612.493448993053</v>
      </c>
      <c r="H42" s="1">
        <v>45610</v>
      </c>
      <c r="I42" t="s">
        <v>2608</v>
      </c>
      <c r="J42" t="s">
        <v>2677</v>
      </c>
      <c r="K42" t="s">
        <v>2610</v>
      </c>
      <c r="S42" t="s">
        <v>2678</v>
      </c>
      <c r="T42">
        <v>41</v>
      </c>
      <c r="X42" t="s">
        <v>2612</v>
      </c>
      <c r="Y42" t="s">
        <v>2613</v>
      </c>
      <c r="AC42" t="s">
        <v>2614</v>
      </c>
      <c r="AD42">
        <v>1997</v>
      </c>
      <c r="AE42" t="s">
        <v>2615</v>
      </c>
      <c r="AF42">
        <v>0</v>
      </c>
      <c r="AG42">
        <v>0</v>
      </c>
      <c r="AH42">
        <v>0</v>
      </c>
      <c r="AI42">
        <v>0</v>
      </c>
      <c r="AJ42">
        <v>0</v>
      </c>
      <c r="AK42">
        <v>0</v>
      </c>
      <c r="AL42">
        <v>0</v>
      </c>
      <c r="AM42">
        <v>0</v>
      </c>
      <c r="AN42">
        <v>0</v>
      </c>
      <c r="AO42">
        <v>0</v>
      </c>
      <c r="AP42">
        <v>0</v>
      </c>
      <c r="AQ42">
        <v>0</v>
      </c>
      <c r="AR42">
        <v>0</v>
      </c>
      <c r="AS42">
        <v>0</v>
      </c>
      <c r="AT42">
        <v>0</v>
      </c>
      <c r="AU42">
        <v>1</v>
      </c>
      <c r="AV42">
        <v>0</v>
      </c>
      <c r="AW42">
        <v>0</v>
      </c>
      <c r="AX42">
        <v>0</v>
      </c>
      <c r="AY42">
        <v>0</v>
      </c>
      <c r="AZ42">
        <v>0</v>
      </c>
      <c r="BB42" t="s">
        <v>2616</v>
      </c>
      <c r="BD42" t="s">
        <v>2617</v>
      </c>
      <c r="BE42" t="s">
        <v>2618</v>
      </c>
      <c r="BF42">
        <v>0</v>
      </c>
      <c r="BG42">
        <v>0</v>
      </c>
      <c r="BH42">
        <v>0</v>
      </c>
      <c r="BI42">
        <v>0</v>
      </c>
      <c r="BJ42">
        <v>0</v>
      </c>
      <c r="BK42">
        <v>0</v>
      </c>
      <c r="BL42">
        <v>0</v>
      </c>
      <c r="BM42">
        <v>0</v>
      </c>
      <c r="BN42">
        <v>0</v>
      </c>
      <c r="BO42">
        <v>0</v>
      </c>
      <c r="BP42">
        <v>0</v>
      </c>
      <c r="BQ42">
        <v>1</v>
      </c>
      <c r="BR42">
        <v>0</v>
      </c>
      <c r="BS42">
        <v>0</v>
      </c>
      <c r="BT42">
        <v>0</v>
      </c>
      <c r="BU42">
        <v>0</v>
      </c>
      <c r="BV42">
        <v>0</v>
      </c>
      <c r="BW42" t="s">
        <v>2847</v>
      </c>
      <c r="BX42">
        <v>1</v>
      </c>
      <c r="BY42">
        <v>2</v>
      </c>
      <c r="OS42" t="s">
        <v>2649</v>
      </c>
      <c r="OT42">
        <v>0</v>
      </c>
      <c r="OU42">
        <v>0</v>
      </c>
      <c r="OV42">
        <v>0</v>
      </c>
      <c r="OW42">
        <v>0</v>
      </c>
      <c r="OX42">
        <v>0</v>
      </c>
      <c r="OY42">
        <v>0</v>
      </c>
      <c r="OZ42">
        <v>0</v>
      </c>
      <c r="PA42">
        <v>0</v>
      </c>
      <c r="PB42">
        <v>0</v>
      </c>
      <c r="PC42">
        <v>0</v>
      </c>
      <c r="PD42">
        <v>0</v>
      </c>
      <c r="PE42">
        <v>0</v>
      </c>
      <c r="PF42">
        <v>0</v>
      </c>
      <c r="PG42">
        <v>0</v>
      </c>
      <c r="PH42">
        <v>0</v>
      </c>
      <c r="PI42">
        <v>0</v>
      </c>
      <c r="PJ42">
        <v>0</v>
      </c>
      <c r="PK42">
        <v>0</v>
      </c>
      <c r="PL42">
        <v>0</v>
      </c>
      <c r="PM42">
        <v>0</v>
      </c>
      <c r="PN42">
        <v>0</v>
      </c>
      <c r="PO42">
        <v>0</v>
      </c>
      <c r="PP42">
        <v>0</v>
      </c>
      <c r="PQ42">
        <v>0</v>
      </c>
      <c r="PR42">
        <v>0</v>
      </c>
      <c r="PS42">
        <v>0</v>
      </c>
      <c r="PT42">
        <v>0</v>
      </c>
      <c r="PU42">
        <v>0</v>
      </c>
      <c r="PV42">
        <v>0</v>
      </c>
      <c r="PW42">
        <v>0</v>
      </c>
      <c r="PX42">
        <v>0</v>
      </c>
      <c r="PY42">
        <v>0</v>
      </c>
      <c r="PZ42">
        <v>1</v>
      </c>
      <c r="QA42">
        <v>0</v>
      </c>
      <c r="QB42">
        <v>0</v>
      </c>
      <c r="QC42">
        <v>0</v>
      </c>
      <c r="QD42">
        <v>0</v>
      </c>
      <c r="QE42">
        <v>0</v>
      </c>
      <c r="QF42">
        <v>0</v>
      </c>
      <c r="QG42">
        <v>0</v>
      </c>
      <c r="QH42">
        <v>0</v>
      </c>
      <c r="QI42">
        <v>0</v>
      </c>
      <c r="QJ42" t="s">
        <v>2614</v>
      </c>
      <c r="QK42">
        <v>10</v>
      </c>
      <c r="QL42" t="s">
        <v>2624</v>
      </c>
      <c r="QM42">
        <v>0</v>
      </c>
      <c r="QN42">
        <v>0</v>
      </c>
      <c r="QO42">
        <v>0</v>
      </c>
      <c r="QP42">
        <v>0</v>
      </c>
      <c r="QQ42">
        <v>0</v>
      </c>
      <c r="QR42">
        <v>0</v>
      </c>
      <c r="QS42">
        <v>0</v>
      </c>
      <c r="QT42">
        <v>0</v>
      </c>
      <c r="QU42">
        <v>1</v>
      </c>
      <c r="QV42">
        <v>0</v>
      </c>
      <c r="QW42">
        <v>0</v>
      </c>
      <c r="QX42">
        <v>0</v>
      </c>
      <c r="QY42">
        <v>0</v>
      </c>
      <c r="QZ42">
        <v>0</v>
      </c>
      <c r="RA42">
        <v>0</v>
      </c>
      <c r="RB42">
        <v>0</v>
      </c>
      <c r="RC42">
        <v>0</v>
      </c>
      <c r="RD42" t="s">
        <v>2667</v>
      </c>
      <c r="RF42" t="s">
        <v>2623</v>
      </c>
      <c r="RG42">
        <v>0</v>
      </c>
      <c r="RH42">
        <v>0</v>
      </c>
      <c r="RI42">
        <v>0</v>
      </c>
      <c r="RJ42">
        <v>0</v>
      </c>
      <c r="RK42">
        <v>0</v>
      </c>
      <c r="RL42">
        <v>0</v>
      </c>
      <c r="RM42">
        <v>0</v>
      </c>
      <c r="RN42">
        <v>0</v>
      </c>
      <c r="RO42">
        <v>0</v>
      </c>
      <c r="RP42">
        <v>0</v>
      </c>
      <c r="RQ42">
        <v>0</v>
      </c>
      <c r="RR42">
        <v>0</v>
      </c>
      <c r="RS42">
        <v>0</v>
      </c>
      <c r="RT42">
        <v>0</v>
      </c>
      <c r="RU42">
        <v>0</v>
      </c>
      <c r="RV42">
        <v>0</v>
      </c>
      <c r="RW42">
        <v>0</v>
      </c>
      <c r="RX42">
        <v>0</v>
      </c>
      <c r="RY42">
        <v>0</v>
      </c>
      <c r="RZ42">
        <v>0</v>
      </c>
      <c r="SA42">
        <v>0</v>
      </c>
      <c r="SB42">
        <v>0</v>
      </c>
      <c r="SC42">
        <v>0</v>
      </c>
      <c r="SD42">
        <v>0</v>
      </c>
      <c r="SE42">
        <v>0</v>
      </c>
      <c r="SF42">
        <v>0</v>
      </c>
      <c r="SG42">
        <v>0</v>
      </c>
      <c r="SH42">
        <v>0</v>
      </c>
      <c r="SI42">
        <v>0</v>
      </c>
      <c r="SJ42">
        <v>0</v>
      </c>
      <c r="SK42">
        <v>0</v>
      </c>
      <c r="SL42">
        <v>1</v>
      </c>
      <c r="SM42">
        <v>0</v>
      </c>
      <c r="SN42">
        <v>0</v>
      </c>
      <c r="SO42">
        <v>0</v>
      </c>
      <c r="SP42">
        <v>0</v>
      </c>
      <c r="SQ42">
        <v>0</v>
      </c>
      <c r="SR42">
        <v>0</v>
      </c>
      <c r="SS42">
        <v>0</v>
      </c>
      <c r="ST42">
        <v>0</v>
      </c>
      <c r="SU42">
        <v>0</v>
      </c>
      <c r="SV42">
        <v>0</v>
      </c>
      <c r="SW42" t="s">
        <v>2621</v>
      </c>
      <c r="SX42">
        <v>3</v>
      </c>
      <c r="AFL42" t="s">
        <v>2627</v>
      </c>
      <c r="AFO42" t="s">
        <v>2627</v>
      </c>
      <c r="AFR42" t="s">
        <v>2627</v>
      </c>
      <c r="AFU42" t="s">
        <v>2627</v>
      </c>
      <c r="AFY42" t="s">
        <v>2613</v>
      </c>
      <c r="AFZ42" t="s">
        <v>2744</v>
      </c>
      <c r="AGA42" t="s">
        <v>2613</v>
      </c>
      <c r="AGB42" t="s">
        <v>2613</v>
      </c>
      <c r="AGC42" t="s">
        <v>2613</v>
      </c>
      <c r="AGD42" t="s">
        <v>2726</v>
      </c>
      <c r="AGE42">
        <v>3</v>
      </c>
      <c r="AGF42">
        <v>0</v>
      </c>
      <c r="AGI42" t="s">
        <v>2630</v>
      </c>
      <c r="AGJ42" t="s">
        <v>2627</v>
      </c>
      <c r="AGN42">
        <v>1</v>
      </c>
      <c r="AGO42">
        <v>0</v>
      </c>
      <c r="AGQ42" t="s">
        <v>2627</v>
      </c>
      <c r="AGU42">
        <v>0</v>
      </c>
      <c r="AGV42">
        <v>0</v>
      </c>
      <c r="AGZ42">
        <v>0</v>
      </c>
      <c r="AHC42">
        <v>0</v>
      </c>
      <c r="AHD42">
        <v>0</v>
      </c>
      <c r="AHG42">
        <v>5</v>
      </c>
      <c r="AHH42">
        <v>2</v>
      </c>
      <c r="AHI42" t="s">
        <v>2636</v>
      </c>
      <c r="AHJ42" t="s">
        <v>2627</v>
      </c>
      <c r="AHM42">
        <v>0</v>
      </c>
      <c r="AHP42">
        <v>0</v>
      </c>
      <c r="AIS42" t="s">
        <v>2632</v>
      </c>
      <c r="AIT42" t="s">
        <v>2613</v>
      </c>
      <c r="AIU42" t="s">
        <v>2693</v>
      </c>
      <c r="AIV42" t="s">
        <v>2627</v>
      </c>
      <c r="AIX42">
        <v>5</v>
      </c>
      <c r="AIY42">
        <v>0</v>
      </c>
      <c r="AJA42" t="s">
        <v>2627</v>
      </c>
      <c r="AJE42">
        <v>0</v>
      </c>
      <c r="AJF42">
        <v>0</v>
      </c>
      <c r="AJJ42">
        <v>0</v>
      </c>
      <c r="AJN42">
        <v>0</v>
      </c>
      <c r="AJQ42">
        <v>1</v>
      </c>
      <c r="AJR42">
        <v>10</v>
      </c>
      <c r="AJS42" t="s">
        <v>2636</v>
      </c>
      <c r="AJT42" t="s">
        <v>2627</v>
      </c>
      <c r="AJW42">
        <v>0</v>
      </c>
      <c r="AJZ42">
        <v>0</v>
      </c>
      <c r="AKI42">
        <v>0</v>
      </c>
      <c r="AKJ42">
        <v>0</v>
      </c>
      <c r="AKK42">
        <v>0</v>
      </c>
      <c r="AKL42">
        <v>0</v>
      </c>
      <c r="AKM42">
        <v>0</v>
      </c>
      <c r="AKN42">
        <v>0</v>
      </c>
      <c r="AKO42">
        <v>0</v>
      </c>
      <c r="AKP42">
        <v>0</v>
      </c>
      <c r="AKQ42">
        <v>5</v>
      </c>
      <c r="ALC42" t="s">
        <v>2683</v>
      </c>
      <c r="ALD42" t="s">
        <v>2627</v>
      </c>
      <c r="ALH42">
        <v>1</v>
      </c>
      <c r="ALI42">
        <v>0</v>
      </c>
      <c r="ALK42" t="s">
        <v>2627</v>
      </c>
      <c r="ALO42">
        <v>0</v>
      </c>
      <c r="ALP42">
        <v>0</v>
      </c>
      <c r="ALT42">
        <v>0</v>
      </c>
      <c r="ALX42">
        <v>0</v>
      </c>
      <c r="AMA42">
        <v>10</v>
      </c>
      <c r="AMB42">
        <v>3</v>
      </c>
      <c r="AMC42" t="s">
        <v>2636</v>
      </c>
      <c r="AMD42" t="s">
        <v>2627</v>
      </c>
      <c r="AMG42">
        <v>0</v>
      </c>
      <c r="AMJ42">
        <v>0</v>
      </c>
      <c r="AZD42" t="s">
        <v>2613</v>
      </c>
      <c r="AZE42">
        <v>2</v>
      </c>
      <c r="AZF42">
        <v>0</v>
      </c>
      <c r="AZG42">
        <v>0</v>
      </c>
      <c r="AZH42">
        <v>0</v>
      </c>
      <c r="AZI42">
        <v>1</v>
      </c>
      <c r="AZJ42" t="s">
        <v>2627</v>
      </c>
      <c r="AZO42" t="s">
        <v>2627</v>
      </c>
      <c r="AZT42" t="s">
        <v>2762</v>
      </c>
      <c r="AZU42">
        <v>0</v>
      </c>
      <c r="AZV42">
        <v>0</v>
      </c>
      <c r="AZW42">
        <v>0</v>
      </c>
      <c r="AZX42">
        <v>0</v>
      </c>
      <c r="AZY42">
        <v>0</v>
      </c>
      <c r="AZZ42">
        <v>0</v>
      </c>
      <c r="BAA42">
        <v>0</v>
      </c>
      <c r="BAB42">
        <v>0</v>
      </c>
      <c r="BAC42">
        <v>0</v>
      </c>
      <c r="BAD42">
        <v>0</v>
      </c>
      <c r="BAE42">
        <v>0</v>
      </c>
      <c r="BAF42">
        <v>0</v>
      </c>
      <c r="BAG42">
        <v>0</v>
      </c>
      <c r="BAH42">
        <v>0</v>
      </c>
      <c r="BAI42">
        <v>0</v>
      </c>
      <c r="BAJ42">
        <v>0</v>
      </c>
      <c r="BAK42">
        <v>0</v>
      </c>
      <c r="BAL42">
        <v>0</v>
      </c>
      <c r="BAM42">
        <v>0</v>
      </c>
      <c r="BAN42">
        <v>0</v>
      </c>
      <c r="BAO42">
        <v>1</v>
      </c>
      <c r="BAP42">
        <v>0</v>
      </c>
      <c r="BAQ42">
        <v>0</v>
      </c>
      <c r="BAR42">
        <v>1</v>
      </c>
      <c r="BAS42">
        <v>0</v>
      </c>
      <c r="BAT42">
        <v>0</v>
      </c>
      <c r="BAU42">
        <v>0</v>
      </c>
      <c r="BAV42">
        <v>0</v>
      </c>
      <c r="BAW42">
        <v>0</v>
      </c>
      <c r="BAX42">
        <v>0</v>
      </c>
      <c r="BAY42">
        <v>0</v>
      </c>
      <c r="BAZ42">
        <v>0</v>
      </c>
      <c r="BBA42">
        <v>1</v>
      </c>
      <c r="BBB42">
        <v>0</v>
      </c>
      <c r="BCA42">
        <v>1</v>
      </c>
      <c r="BCB42">
        <v>0</v>
      </c>
      <c r="BCC42">
        <v>0</v>
      </c>
      <c r="BCD42">
        <v>0</v>
      </c>
      <c r="BCI42">
        <v>1</v>
      </c>
      <c r="BCJ42">
        <v>0</v>
      </c>
      <c r="BCK42">
        <v>0</v>
      </c>
      <c r="BCL42">
        <v>0</v>
      </c>
      <c r="BCQ42">
        <v>2</v>
      </c>
      <c r="BCR42">
        <v>0</v>
      </c>
      <c r="BCS42">
        <v>0</v>
      </c>
      <c r="BCT42">
        <v>0</v>
      </c>
      <c r="BDX42">
        <v>0</v>
      </c>
      <c r="BFD42">
        <v>0</v>
      </c>
      <c r="BFJ42">
        <v>0</v>
      </c>
      <c r="BGP42">
        <v>0</v>
      </c>
      <c r="BGV42">
        <v>1</v>
      </c>
      <c r="BGX42">
        <v>20</v>
      </c>
      <c r="BGY42" t="s">
        <v>2637</v>
      </c>
      <c r="BGZ42">
        <v>0</v>
      </c>
      <c r="BHA42">
        <v>0</v>
      </c>
      <c r="BHB42">
        <v>0</v>
      </c>
      <c r="BHC42">
        <v>0</v>
      </c>
      <c r="BHD42">
        <v>0</v>
      </c>
      <c r="BHE42">
        <v>0</v>
      </c>
      <c r="BHF42">
        <v>0</v>
      </c>
      <c r="BHG42">
        <v>0</v>
      </c>
      <c r="BHH42">
        <v>0</v>
      </c>
      <c r="BHI42">
        <v>0</v>
      </c>
      <c r="BHJ42">
        <v>0</v>
      </c>
      <c r="BHK42">
        <v>0</v>
      </c>
      <c r="BHL42">
        <v>1</v>
      </c>
      <c r="BHM42">
        <v>0</v>
      </c>
      <c r="BHN42">
        <v>0</v>
      </c>
      <c r="BHO42">
        <v>0</v>
      </c>
      <c r="BHP42">
        <v>0</v>
      </c>
      <c r="BHR42">
        <v>20</v>
      </c>
      <c r="BHU42">
        <v>20</v>
      </c>
      <c r="BHV42" t="s">
        <v>2627</v>
      </c>
      <c r="BIB42">
        <v>0</v>
      </c>
      <c r="BIC42">
        <f t="shared" si="0"/>
        <v>0</v>
      </c>
      <c r="BIH42">
        <v>0</v>
      </c>
      <c r="BJG42">
        <v>1</v>
      </c>
      <c r="BJI42">
        <v>50</v>
      </c>
      <c r="BJJ42" t="s">
        <v>2636</v>
      </c>
      <c r="BJK42">
        <v>0</v>
      </c>
      <c r="BJL42">
        <v>0</v>
      </c>
      <c r="BJM42">
        <v>0</v>
      </c>
      <c r="BJN42">
        <v>0</v>
      </c>
      <c r="BJO42">
        <v>0</v>
      </c>
      <c r="BJP42">
        <v>0</v>
      </c>
      <c r="BJQ42">
        <v>0</v>
      </c>
      <c r="BJR42">
        <v>0</v>
      </c>
      <c r="BJS42">
        <v>0</v>
      </c>
      <c r="BJT42">
        <v>0</v>
      </c>
      <c r="BJU42">
        <v>0</v>
      </c>
      <c r="BJV42">
        <v>0</v>
      </c>
      <c r="BJW42">
        <v>0</v>
      </c>
      <c r="BJX42">
        <v>0</v>
      </c>
      <c r="BJY42">
        <v>0</v>
      </c>
      <c r="BJZ42">
        <v>1</v>
      </c>
      <c r="BKA42">
        <v>0</v>
      </c>
      <c r="BKB42">
        <v>50</v>
      </c>
      <c r="BKF42">
        <v>50</v>
      </c>
      <c r="BKG42" t="s">
        <v>2627</v>
      </c>
      <c r="BKM42">
        <v>0</v>
      </c>
      <c r="BKN42">
        <f t="shared" si="1"/>
        <v>0</v>
      </c>
      <c r="BKS42">
        <v>0</v>
      </c>
      <c r="BLY42">
        <v>0</v>
      </c>
      <c r="BME42">
        <v>1</v>
      </c>
      <c r="BMG42">
        <v>2</v>
      </c>
      <c r="BMH42" t="s">
        <v>2636</v>
      </c>
      <c r="BMI42">
        <v>0</v>
      </c>
      <c r="BMJ42">
        <v>0</v>
      </c>
      <c r="BMK42">
        <v>0</v>
      </c>
      <c r="BML42">
        <v>0</v>
      </c>
      <c r="BMM42">
        <v>0</v>
      </c>
      <c r="BMN42">
        <v>0</v>
      </c>
      <c r="BMO42">
        <v>0</v>
      </c>
      <c r="BMP42">
        <v>0</v>
      </c>
      <c r="BMQ42">
        <v>0</v>
      </c>
      <c r="BMR42">
        <v>0</v>
      </c>
      <c r="BMS42">
        <v>0</v>
      </c>
      <c r="BMT42">
        <v>0</v>
      </c>
      <c r="BMU42">
        <v>0</v>
      </c>
      <c r="BMV42">
        <v>0</v>
      </c>
      <c r="BMW42">
        <v>0</v>
      </c>
      <c r="BMX42">
        <v>1</v>
      </c>
      <c r="BMY42">
        <v>0</v>
      </c>
      <c r="BMZ42">
        <v>2</v>
      </c>
      <c r="BND42">
        <v>2</v>
      </c>
      <c r="BNE42" t="s">
        <v>2627</v>
      </c>
      <c r="BNK42">
        <v>0</v>
      </c>
      <c r="BNQ42">
        <v>2</v>
      </c>
      <c r="BNS42">
        <v>5</v>
      </c>
      <c r="BNT42" t="s">
        <v>2636</v>
      </c>
      <c r="BNU42">
        <v>0</v>
      </c>
      <c r="BNV42">
        <v>0</v>
      </c>
      <c r="BNW42">
        <v>0</v>
      </c>
      <c r="BNX42">
        <v>0</v>
      </c>
      <c r="BNY42">
        <v>0</v>
      </c>
      <c r="BNZ42">
        <v>0</v>
      </c>
      <c r="BOA42">
        <v>0</v>
      </c>
      <c r="BOB42">
        <v>0</v>
      </c>
      <c r="BOC42">
        <v>0</v>
      </c>
      <c r="BOD42">
        <v>0</v>
      </c>
      <c r="BOE42">
        <v>0</v>
      </c>
      <c r="BOF42">
        <v>0</v>
      </c>
      <c r="BOG42">
        <v>0</v>
      </c>
      <c r="BOH42">
        <v>0</v>
      </c>
      <c r="BOI42">
        <v>0</v>
      </c>
      <c r="BOJ42">
        <v>1</v>
      </c>
      <c r="BOK42">
        <v>0</v>
      </c>
      <c r="BOL42">
        <v>5</v>
      </c>
      <c r="BOP42">
        <v>5</v>
      </c>
      <c r="BOQ42" t="s">
        <v>2627</v>
      </c>
      <c r="BOW42">
        <v>0</v>
      </c>
      <c r="BOY42">
        <v>0</v>
      </c>
      <c r="BOZ42">
        <v>0</v>
      </c>
      <c r="BPA42">
        <v>0</v>
      </c>
      <c r="BPB42">
        <v>0</v>
      </c>
      <c r="BPC42">
        <v>2</v>
      </c>
      <c r="BPE42">
        <v>5</v>
      </c>
      <c r="BPF42" t="s">
        <v>2637</v>
      </c>
      <c r="BPG42">
        <v>0</v>
      </c>
      <c r="BPH42">
        <v>0</v>
      </c>
      <c r="BPI42">
        <v>0</v>
      </c>
      <c r="BPJ42">
        <v>0</v>
      </c>
      <c r="BPK42">
        <v>0</v>
      </c>
      <c r="BPL42">
        <v>0</v>
      </c>
      <c r="BPM42">
        <v>0</v>
      </c>
      <c r="BPN42">
        <v>0</v>
      </c>
      <c r="BPO42">
        <v>0</v>
      </c>
      <c r="BPP42">
        <v>0</v>
      </c>
      <c r="BPQ42">
        <v>0</v>
      </c>
      <c r="BPR42">
        <v>0</v>
      </c>
      <c r="BPS42">
        <v>1</v>
      </c>
      <c r="BPT42">
        <v>0</v>
      </c>
      <c r="BPU42">
        <v>0</v>
      </c>
      <c r="BPV42">
        <v>0</v>
      </c>
      <c r="BPW42">
        <v>0</v>
      </c>
      <c r="BPY42">
        <v>5</v>
      </c>
      <c r="BQB42">
        <v>5</v>
      </c>
      <c r="BQC42" t="s">
        <v>2627</v>
      </c>
      <c r="BQI42">
        <v>0</v>
      </c>
      <c r="BQO42">
        <v>0</v>
      </c>
      <c r="BRW42">
        <v>1</v>
      </c>
      <c r="BRY42">
        <v>200</v>
      </c>
      <c r="BRZ42">
        <v>0</v>
      </c>
      <c r="BSA42">
        <v>0</v>
      </c>
      <c r="BSB42">
        <v>0</v>
      </c>
      <c r="BSC42">
        <v>0</v>
      </c>
      <c r="BTJ42">
        <v>0</v>
      </c>
      <c r="BTP42">
        <v>0</v>
      </c>
      <c r="BUO42">
        <v>2</v>
      </c>
      <c r="BUQ42">
        <v>50</v>
      </c>
      <c r="BUR42" t="s">
        <v>2636</v>
      </c>
      <c r="BUS42">
        <v>0</v>
      </c>
      <c r="BUT42">
        <v>0</v>
      </c>
      <c r="BUU42">
        <v>0</v>
      </c>
      <c r="BUV42">
        <v>0</v>
      </c>
      <c r="BUW42">
        <v>0</v>
      </c>
      <c r="BUX42">
        <v>0</v>
      </c>
      <c r="BUY42">
        <v>0</v>
      </c>
      <c r="BUZ42">
        <v>0</v>
      </c>
      <c r="BVA42">
        <v>0</v>
      </c>
      <c r="BVB42">
        <v>0</v>
      </c>
      <c r="BVC42">
        <v>0</v>
      </c>
      <c r="BVD42">
        <v>0</v>
      </c>
      <c r="BVE42">
        <v>0</v>
      </c>
      <c r="BVF42">
        <v>0</v>
      </c>
      <c r="BVG42">
        <v>0</v>
      </c>
      <c r="BVH42">
        <v>1</v>
      </c>
      <c r="BVI42">
        <v>0</v>
      </c>
      <c r="BVJ42">
        <v>50</v>
      </c>
      <c r="BVN42">
        <v>50</v>
      </c>
      <c r="BVO42" t="s">
        <v>2627</v>
      </c>
      <c r="BVP42">
        <v>0</v>
      </c>
      <c r="BVV42">
        <v>0</v>
      </c>
      <c r="BWU42">
        <v>1</v>
      </c>
      <c r="BWW42">
        <v>10</v>
      </c>
      <c r="BWX42" t="s">
        <v>2637</v>
      </c>
      <c r="BWY42">
        <v>0</v>
      </c>
      <c r="BWZ42">
        <v>0</v>
      </c>
      <c r="BXA42">
        <v>0</v>
      </c>
      <c r="BXB42">
        <v>0</v>
      </c>
      <c r="BXC42">
        <v>0</v>
      </c>
      <c r="BXD42">
        <v>0</v>
      </c>
      <c r="BXE42">
        <v>0</v>
      </c>
      <c r="BXF42">
        <v>0</v>
      </c>
      <c r="BXG42">
        <v>0</v>
      </c>
      <c r="BXH42">
        <v>0</v>
      </c>
      <c r="BXI42">
        <v>0</v>
      </c>
      <c r="BXJ42">
        <v>0</v>
      </c>
      <c r="BXK42">
        <v>1</v>
      </c>
      <c r="BXL42">
        <v>0</v>
      </c>
      <c r="BXM42">
        <v>0</v>
      </c>
      <c r="BXN42">
        <v>0</v>
      </c>
      <c r="BXO42">
        <v>0</v>
      </c>
      <c r="BXQ42">
        <v>10</v>
      </c>
      <c r="BXT42">
        <v>10</v>
      </c>
      <c r="BXU42" t="s">
        <v>2627</v>
      </c>
      <c r="BYA42">
        <v>0</v>
      </c>
      <c r="BYB42">
        <f t="shared" si="2"/>
        <v>0</v>
      </c>
      <c r="BYH42">
        <v>0</v>
      </c>
      <c r="CAL42">
        <v>0</v>
      </c>
      <c r="CAV42">
        <v>0</v>
      </c>
      <c r="CBR42">
        <v>0</v>
      </c>
      <c r="CBX42">
        <v>0</v>
      </c>
      <c r="CCK42">
        <v>0</v>
      </c>
      <c r="CDA42" t="s">
        <v>2627</v>
      </c>
      <c r="CDL42">
        <v>1</v>
      </c>
      <c r="CDM42" t="s">
        <v>2658</v>
      </c>
      <c r="CDN42">
        <v>0</v>
      </c>
      <c r="CDO42">
        <v>0</v>
      </c>
      <c r="CDP42">
        <v>0</v>
      </c>
      <c r="CDQ42">
        <v>0</v>
      </c>
      <c r="CDR42">
        <v>0</v>
      </c>
      <c r="CDS42">
        <v>0</v>
      </c>
      <c r="CDT42">
        <v>0</v>
      </c>
      <c r="CDU42">
        <v>0</v>
      </c>
      <c r="CDV42">
        <v>0</v>
      </c>
      <c r="CDW42">
        <v>0</v>
      </c>
      <c r="CDX42">
        <v>0</v>
      </c>
      <c r="CDY42">
        <v>1</v>
      </c>
      <c r="CDZ42">
        <v>0</v>
      </c>
      <c r="CEA42">
        <v>0</v>
      </c>
      <c r="CEB42">
        <v>0</v>
      </c>
      <c r="CEC42">
        <v>0</v>
      </c>
      <c r="CED42">
        <v>0</v>
      </c>
      <c r="CEE42">
        <v>1</v>
      </c>
      <c r="CEI42">
        <v>0</v>
      </c>
      <c r="CEM42" t="s">
        <v>2685</v>
      </c>
      <c r="CEN42">
        <v>20</v>
      </c>
      <c r="CEO42" t="s">
        <v>2695</v>
      </c>
      <c r="CEP42">
        <v>0</v>
      </c>
      <c r="CEQ42">
        <v>2</v>
      </c>
      <c r="CER42">
        <v>0</v>
      </c>
      <c r="CES42">
        <v>0</v>
      </c>
      <c r="CET42">
        <v>2</v>
      </c>
      <c r="CEU42">
        <v>0</v>
      </c>
      <c r="CEV42">
        <v>1</v>
      </c>
      <c r="CEW42">
        <v>0</v>
      </c>
      <c r="CEX42">
        <v>1</v>
      </c>
      <c r="CEY42">
        <v>0</v>
      </c>
      <c r="CEZ42">
        <v>0</v>
      </c>
      <c r="CFA42">
        <v>0</v>
      </c>
      <c r="CFB42">
        <v>0</v>
      </c>
      <c r="CFH42">
        <v>0</v>
      </c>
      <c r="CFN42">
        <v>1</v>
      </c>
      <c r="CFO42">
        <v>0</v>
      </c>
      <c r="CFP42">
        <v>0</v>
      </c>
      <c r="CFQ42">
        <v>0</v>
      </c>
      <c r="CFR42">
        <v>1</v>
      </c>
      <c r="CFS42">
        <v>0</v>
      </c>
      <c r="CFT42">
        <v>0</v>
      </c>
      <c r="CFZ42">
        <v>0</v>
      </c>
      <c r="CGF42">
        <v>0</v>
      </c>
      <c r="CGL42">
        <v>2</v>
      </c>
      <c r="CGM42">
        <v>0</v>
      </c>
      <c r="CGN42">
        <v>2</v>
      </c>
      <c r="CGO42">
        <v>0</v>
      </c>
      <c r="CGP42">
        <v>0</v>
      </c>
      <c r="CGQ42">
        <v>0</v>
      </c>
      <c r="CGR42">
        <v>1</v>
      </c>
      <c r="CGS42">
        <v>0</v>
      </c>
      <c r="CGT42">
        <v>1</v>
      </c>
      <c r="CGU42">
        <v>0</v>
      </c>
      <c r="CGV42">
        <v>0</v>
      </c>
      <c r="CGW42">
        <v>0</v>
      </c>
      <c r="CGX42">
        <v>1</v>
      </c>
      <c r="CGY42">
        <v>0</v>
      </c>
      <c r="CGZ42">
        <v>0</v>
      </c>
      <c r="CHA42">
        <v>0</v>
      </c>
      <c r="CHB42">
        <v>0</v>
      </c>
      <c r="CHC42">
        <v>1</v>
      </c>
      <c r="CHD42">
        <v>2</v>
      </c>
      <c r="CHE42">
        <v>0</v>
      </c>
      <c r="CHF42">
        <v>2</v>
      </c>
      <c r="CHG42">
        <v>8</v>
      </c>
      <c r="CHH42">
        <v>0</v>
      </c>
      <c r="CHI42">
        <v>0</v>
      </c>
      <c r="CHJ42">
        <v>0</v>
      </c>
      <c r="CHP42">
        <v>0</v>
      </c>
      <c r="CHV42">
        <v>0</v>
      </c>
      <c r="CIB42">
        <v>1</v>
      </c>
      <c r="CIC42">
        <v>0</v>
      </c>
      <c r="CID42">
        <v>1</v>
      </c>
      <c r="CIE42">
        <v>0</v>
      </c>
      <c r="CIF42">
        <v>0</v>
      </c>
      <c r="CIG42">
        <v>0</v>
      </c>
      <c r="CIH42">
        <v>0</v>
      </c>
      <c r="CIN42">
        <v>0</v>
      </c>
      <c r="CIT42">
        <v>1</v>
      </c>
      <c r="CIU42">
        <v>0</v>
      </c>
      <c r="CIV42">
        <v>0</v>
      </c>
      <c r="CIW42">
        <v>0</v>
      </c>
      <c r="CIX42">
        <v>1</v>
      </c>
      <c r="CIY42">
        <v>0</v>
      </c>
      <c r="CIZ42">
        <v>0</v>
      </c>
      <c r="CJF42">
        <v>0</v>
      </c>
      <c r="CJG42">
        <v>0</v>
      </c>
      <c r="CJH42">
        <v>3</v>
      </c>
      <c r="CJI42">
        <v>0</v>
      </c>
      <c r="CJJ42">
        <v>0</v>
      </c>
      <c r="CJK42">
        <v>0</v>
      </c>
      <c r="CJL42">
        <v>0</v>
      </c>
      <c r="CJM42">
        <v>3</v>
      </c>
      <c r="CJN42">
        <v>0</v>
      </c>
      <c r="CJO42">
        <v>0</v>
      </c>
      <c r="CJP42">
        <v>0</v>
      </c>
      <c r="CJQ42">
        <v>0</v>
      </c>
      <c r="CJT42">
        <v>5000</v>
      </c>
      <c r="CJU42" t="s">
        <v>2675</v>
      </c>
      <c r="CJV42">
        <v>3000</v>
      </c>
      <c r="CJW42" t="s">
        <v>2731</v>
      </c>
      <c r="CJX42">
        <v>0</v>
      </c>
      <c r="CJY42">
        <v>0</v>
      </c>
      <c r="CJZ42">
        <v>0</v>
      </c>
      <c r="CKA42">
        <v>0</v>
      </c>
      <c r="CKB42">
        <v>0</v>
      </c>
      <c r="CKC42">
        <v>0</v>
      </c>
      <c r="CKD42">
        <v>0</v>
      </c>
      <c r="CKE42">
        <v>0</v>
      </c>
      <c r="CKF42">
        <v>0</v>
      </c>
      <c r="CKG42">
        <v>0</v>
      </c>
      <c r="CKH42">
        <v>0</v>
      </c>
      <c r="CKI42">
        <v>0</v>
      </c>
      <c r="CKJ42">
        <v>0</v>
      </c>
      <c r="CKK42">
        <v>0</v>
      </c>
      <c r="CKL42">
        <v>0</v>
      </c>
      <c r="CKM42">
        <v>0</v>
      </c>
      <c r="CKN42">
        <v>0</v>
      </c>
      <c r="CKO42">
        <v>0</v>
      </c>
      <c r="CKP42">
        <v>0</v>
      </c>
      <c r="CKQ42">
        <v>0</v>
      </c>
      <c r="CKR42">
        <v>0</v>
      </c>
      <c r="CKS42">
        <v>0</v>
      </c>
      <c r="CKT42">
        <v>0</v>
      </c>
      <c r="CKU42">
        <v>0</v>
      </c>
      <c r="CKV42">
        <v>1</v>
      </c>
      <c r="CKW42">
        <v>0</v>
      </c>
      <c r="CKX42">
        <v>0</v>
      </c>
      <c r="CKY42">
        <v>0</v>
      </c>
      <c r="CKZ42">
        <v>0</v>
      </c>
      <c r="CLA42">
        <v>0</v>
      </c>
      <c r="CLB42">
        <v>0</v>
      </c>
      <c r="CLG42">
        <v>2000</v>
      </c>
      <c r="CLQ42" t="s">
        <v>2627</v>
      </c>
      <c r="CLV42" t="s">
        <v>2848</v>
      </c>
      <c r="CLW42" t="s">
        <v>2643</v>
      </c>
      <c r="CLX42">
        <v>1</v>
      </c>
      <c r="CLY42">
        <v>1</v>
      </c>
      <c r="CLZ42">
        <v>0</v>
      </c>
      <c r="CMA42">
        <v>0</v>
      </c>
      <c r="CMB42">
        <v>0</v>
      </c>
      <c r="CMC42">
        <v>0</v>
      </c>
      <c r="CMD42">
        <v>0</v>
      </c>
      <c r="CME42">
        <v>0</v>
      </c>
      <c r="CSP42" t="s">
        <v>2855</v>
      </c>
      <c r="CWV42">
        <v>621119511</v>
      </c>
      <c r="CWW42" t="s">
        <v>2849</v>
      </c>
      <c r="CWX42" s="1">
        <v>45611.453344907408</v>
      </c>
      <c r="CXA42" t="s">
        <v>2645</v>
      </c>
      <c r="CXC42" t="s">
        <v>2698</v>
      </c>
      <c r="CXE42">
        <v>41</v>
      </c>
    </row>
    <row r="43" spans="1:2046 2052:2657" x14ac:dyDescent="0.25">
      <c r="A43" s="1">
        <v>45611.24971034722</v>
      </c>
      <c r="B43" s="1">
        <v>45612.494906041669</v>
      </c>
      <c r="H43" s="1">
        <v>45610</v>
      </c>
      <c r="I43" t="s">
        <v>2608</v>
      </c>
      <c r="J43" t="s">
        <v>2677</v>
      </c>
      <c r="K43" t="s">
        <v>2610</v>
      </c>
      <c r="S43" t="s">
        <v>2678</v>
      </c>
      <c r="T43">
        <v>42</v>
      </c>
      <c r="X43" t="s">
        <v>2612</v>
      </c>
      <c r="Y43" t="s">
        <v>2613</v>
      </c>
      <c r="AC43" t="s">
        <v>2614</v>
      </c>
      <c r="AD43">
        <v>1950</v>
      </c>
      <c r="AE43" t="s">
        <v>2615</v>
      </c>
      <c r="AF43">
        <v>0</v>
      </c>
      <c r="AG43">
        <v>0</v>
      </c>
      <c r="AH43">
        <v>0</v>
      </c>
      <c r="AI43">
        <v>0</v>
      </c>
      <c r="AJ43">
        <v>0</v>
      </c>
      <c r="AK43">
        <v>0</v>
      </c>
      <c r="AL43">
        <v>0</v>
      </c>
      <c r="AM43">
        <v>0</v>
      </c>
      <c r="AN43">
        <v>0</v>
      </c>
      <c r="AO43">
        <v>0</v>
      </c>
      <c r="AP43">
        <v>0</v>
      </c>
      <c r="AQ43">
        <v>0</v>
      </c>
      <c r="AR43">
        <v>0</v>
      </c>
      <c r="AS43">
        <v>0</v>
      </c>
      <c r="AT43">
        <v>0</v>
      </c>
      <c r="AU43">
        <v>1</v>
      </c>
      <c r="AV43">
        <v>0</v>
      </c>
      <c r="AW43">
        <v>0</v>
      </c>
      <c r="AX43">
        <v>0</v>
      </c>
      <c r="AY43">
        <v>0</v>
      </c>
      <c r="AZ43">
        <v>0</v>
      </c>
      <c r="BB43" t="s">
        <v>2616</v>
      </c>
      <c r="BD43" t="s">
        <v>2617</v>
      </c>
      <c r="BE43" t="s">
        <v>2618</v>
      </c>
      <c r="BF43">
        <v>0</v>
      </c>
      <c r="BG43">
        <v>0</v>
      </c>
      <c r="BH43">
        <v>0</v>
      </c>
      <c r="BI43">
        <v>0</v>
      </c>
      <c r="BJ43">
        <v>0</v>
      </c>
      <c r="BK43">
        <v>0</v>
      </c>
      <c r="BL43">
        <v>0</v>
      </c>
      <c r="BM43">
        <v>0</v>
      </c>
      <c r="BN43">
        <v>0</v>
      </c>
      <c r="BO43">
        <v>0</v>
      </c>
      <c r="BP43">
        <v>0</v>
      </c>
      <c r="BQ43">
        <v>1</v>
      </c>
      <c r="BR43">
        <v>0</v>
      </c>
      <c r="BS43">
        <v>0</v>
      </c>
      <c r="BT43">
        <v>0</v>
      </c>
      <c r="BU43">
        <v>0</v>
      </c>
      <c r="BV43">
        <v>0</v>
      </c>
      <c r="BX43">
        <v>3</v>
      </c>
      <c r="BY43">
        <v>1</v>
      </c>
      <c r="CA43" t="s">
        <v>2623</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1</v>
      </c>
      <c r="DH43">
        <v>0</v>
      </c>
      <c r="DI43">
        <v>0</v>
      </c>
      <c r="DJ43">
        <v>0</v>
      </c>
      <c r="DK43">
        <v>0</v>
      </c>
      <c r="DL43">
        <v>0</v>
      </c>
      <c r="DM43">
        <v>0</v>
      </c>
      <c r="DN43">
        <v>0</v>
      </c>
      <c r="DO43">
        <v>0</v>
      </c>
      <c r="DP43">
        <v>0</v>
      </c>
      <c r="DQ43">
        <v>0</v>
      </c>
      <c r="DR43" t="s">
        <v>2621</v>
      </c>
      <c r="DS43">
        <v>1983</v>
      </c>
      <c r="DT43" t="s">
        <v>2617</v>
      </c>
      <c r="DU43" t="s">
        <v>2665</v>
      </c>
      <c r="DV43">
        <v>0</v>
      </c>
      <c r="DW43">
        <v>0</v>
      </c>
      <c r="DX43">
        <v>0</v>
      </c>
      <c r="DY43">
        <v>0</v>
      </c>
      <c r="DZ43">
        <v>0</v>
      </c>
      <c r="EA43">
        <v>0</v>
      </c>
      <c r="EB43">
        <v>0</v>
      </c>
      <c r="EC43">
        <v>0</v>
      </c>
      <c r="ED43">
        <v>0</v>
      </c>
      <c r="EE43">
        <v>0</v>
      </c>
      <c r="EF43">
        <v>0</v>
      </c>
      <c r="EG43">
        <v>0</v>
      </c>
      <c r="EH43">
        <v>0</v>
      </c>
      <c r="EI43">
        <v>0</v>
      </c>
      <c r="EJ43">
        <v>1</v>
      </c>
      <c r="EK43">
        <v>0</v>
      </c>
      <c r="EL43">
        <v>0</v>
      </c>
      <c r="NV43">
        <f>COUNT(NV3:NV39)</f>
        <v>0</v>
      </c>
      <c r="NW43">
        <f>COUNT(NW3:NW39)</f>
        <v>1</v>
      </c>
      <c r="OS43" t="s">
        <v>2725</v>
      </c>
      <c r="OT43">
        <v>0</v>
      </c>
      <c r="OU43">
        <v>0</v>
      </c>
      <c r="OV43">
        <v>0</v>
      </c>
      <c r="OW43">
        <v>0</v>
      </c>
      <c r="OX43">
        <v>0</v>
      </c>
      <c r="OY43">
        <v>0</v>
      </c>
      <c r="OZ43">
        <v>0</v>
      </c>
      <c r="PA43">
        <v>0</v>
      </c>
      <c r="PB43">
        <v>0</v>
      </c>
      <c r="PC43">
        <v>0</v>
      </c>
      <c r="PD43">
        <v>0</v>
      </c>
      <c r="PE43">
        <v>0</v>
      </c>
      <c r="PF43">
        <v>0</v>
      </c>
      <c r="PG43">
        <v>0</v>
      </c>
      <c r="PH43">
        <v>0</v>
      </c>
      <c r="PI43">
        <v>0</v>
      </c>
      <c r="PJ43">
        <v>0</v>
      </c>
      <c r="PK43">
        <v>0</v>
      </c>
      <c r="PL43">
        <v>0</v>
      </c>
      <c r="PM43">
        <v>0</v>
      </c>
      <c r="PN43">
        <v>0</v>
      </c>
      <c r="PO43">
        <v>0</v>
      </c>
      <c r="PP43">
        <v>0</v>
      </c>
      <c r="PQ43">
        <v>0</v>
      </c>
      <c r="PR43">
        <v>0</v>
      </c>
      <c r="PS43">
        <v>0</v>
      </c>
      <c r="PT43">
        <v>0</v>
      </c>
      <c r="PU43">
        <v>0</v>
      </c>
      <c r="PV43">
        <v>0</v>
      </c>
      <c r="PW43">
        <v>0</v>
      </c>
      <c r="PX43">
        <v>0</v>
      </c>
      <c r="PY43">
        <v>0</v>
      </c>
      <c r="PZ43">
        <v>0</v>
      </c>
      <c r="QA43">
        <v>0</v>
      </c>
      <c r="QB43">
        <v>0</v>
      </c>
      <c r="QC43">
        <v>0</v>
      </c>
      <c r="QD43">
        <v>0</v>
      </c>
      <c r="QE43">
        <v>0</v>
      </c>
      <c r="QF43">
        <v>0</v>
      </c>
      <c r="QG43">
        <v>0</v>
      </c>
      <c r="QH43">
        <v>0</v>
      </c>
      <c r="QI43">
        <v>1</v>
      </c>
      <c r="QJ43" t="s">
        <v>2614</v>
      </c>
      <c r="QK43">
        <v>15</v>
      </c>
      <c r="QL43" t="s">
        <v>2624</v>
      </c>
      <c r="QM43">
        <v>0</v>
      </c>
      <c r="QN43">
        <v>0</v>
      </c>
      <c r="QO43">
        <v>0</v>
      </c>
      <c r="QP43">
        <v>0</v>
      </c>
      <c r="QQ43">
        <v>0</v>
      </c>
      <c r="QR43">
        <v>0</v>
      </c>
      <c r="QS43">
        <v>0</v>
      </c>
      <c r="QT43">
        <v>0</v>
      </c>
      <c r="QU43">
        <v>1</v>
      </c>
      <c r="QV43">
        <v>0</v>
      </c>
      <c r="QW43">
        <v>0</v>
      </c>
      <c r="QX43">
        <v>0</v>
      </c>
      <c r="QY43">
        <v>0</v>
      </c>
      <c r="QZ43">
        <v>0</v>
      </c>
      <c r="RA43">
        <v>0</v>
      </c>
      <c r="RB43">
        <v>0</v>
      </c>
      <c r="RC43">
        <v>0</v>
      </c>
      <c r="RD43" t="s">
        <v>2667</v>
      </c>
      <c r="AFL43" t="s">
        <v>2627</v>
      </c>
      <c r="AFO43" t="s">
        <v>2627</v>
      </c>
      <c r="AFR43" t="s">
        <v>2627</v>
      </c>
      <c r="AFU43" t="s">
        <v>2627</v>
      </c>
      <c r="AFY43" t="s">
        <v>2613</v>
      </c>
      <c r="AFZ43" t="s">
        <v>2681</v>
      </c>
      <c r="AGA43" t="s">
        <v>2613</v>
      </c>
      <c r="AGB43" t="s">
        <v>2613</v>
      </c>
      <c r="AGC43" t="s">
        <v>2613</v>
      </c>
      <c r="AGD43" t="s">
        <v>2838</v>
      </c>
      <c r="AGE43">
        <v>2</v>
      </c>
      <c r="AGF43">
        <v>0</v>
      </c>
      <c r="AGI43" t="s">
        <v>2632</v>
      </c>
      <c r="AGJ43" t="s">
        <v>2627</v>
      </c>
      <c r="AGN43">
        <v>5</v>
      </c>
      <c r="AGO43">
        <v>0</v>
      </c>
      <c r="AGQ43" t="s">
        <v>2627</v>
      </c>
      <c r="AGU43">
        <v>0</v>
      </c>
      <c r="AGV43">
        <v>0</v>
      </c>
      <c r="AGZ43">
        <v>0</v>
      </c>
      <c r="AHC43">
        <v>0</v>
      </c>
      <c r="AHD43">
        <v>0</v>
      </c>
      <c r="AHG43">
        <v>1</v>
      </c>
      <c r="AHH43">
        <v>10</v>
      </c>
      <c r="AHI43" t="s">
        <v>2636</v>
      </c>
      <c r="AHJ43" t="s">
        <v>2627</v>
      </c>
      <c r="AHM43">
        <v>0</v>
      </c>
      <c r="AHP43">
        <v>2</v>
      </c>
      <c r="AHQ43">
        <v>25</v>
      </c>
      <c r="AHR43">
        <v>0</v>
      </c>
      <c r="AHS43">
        <v>0</v>
      </c>
      <c r="AHT43">
        <v>0</v>
      </c>
      <c r="AHU43">
        <v>0</v>
      </c>
      <c r="AHV43">
        <v>2</v>
      </c>
      <c r="AHW43">
        <v>0</v>
      </c>
      <c r="AHX43">
        <v>1</v>
      </c>
      <c r="AIS43" t="s">
        <v>2630</v>
      </c>
      <c r="AIT43" t="s">
        <v>2627</v>
      </c>
      <c r="AIX43">
        <v>1</v>
      </c>
      <c r="AIY43">
        <v>0</v>
      </c>
      <c r="AJA43" t="s">
        <v>2627</v>
      </c>
      <c r="AJE43">
        <v>0</v>
      </c>
      <c r="AJF43">
        <v>0</v>
      </c>
      <c r="AJJ43">
        <v>0</v>
      </c>
      <c r="AJN43">
        <v>0</v>
      </c>
      <c r="AJQ43">
        <v>5</v>
      </c>
      <c r="AJR43">
        <v>2</v>
      </c>
      <c r="AJS43" t="s">
        <v>2694</v>
      </c>
      <c r="AJT43" t="s">
        <v>2627</v>
      </c>
      <c r="AJW43">
        <v>0</v>
      </c>
      <c r="AJZ43">
        <v>3</v>
      </c>
      <c r="AKA43">
        <v>25</v>
      </c>
      <c r="AKB43">
        <v>0</v>
      </c>
      <c r="AKC43">
        <v>0</v>
      </c>
      <c r="AKD43">
        <v>0</v>
      </c>
      <c r="AKE43">
        <v>0</v>
      </c>
      <c r="AKF43">
        <v>3</v>
      </c>
      <c r="AKG43">
        <v>0</v>
      </c>
      <c r="AKH43">
        <v>1</v>
      </c>
      <c r="AZD43" t="s">
        <v>2613</v>
      </c>
      <c r="AZE43">
        <v>0</v>
      </c>
      <c r="AZF43">
        <v>0</v>
      </c>
      <c r="AZG43">
        <v>0</v>
      </c>
      <c r="AZH43">
        <v>0</v>
      </c>
      <c r="AZI43">
        <v>2</v>
      </c>
      <c r="AZJ43" t="s">
        <v>2627</v>
      </c>
      <c r="AZO43" t="s">
        <v>2627</v>
      </c>
      <c r="AZT43" t="s">
        <v>2657</v>
      </c>
      <c r="AZU43">
        <v>0</v>
      </c>
      <c r="AZV43">
        <v>0</v>
      </c>
      <c r="AZW43">
        <v>0</v>
      </c>
      <c r="AZX43">
        <v>0</v>
      </c>
      <c r="AZY43">
        <v>0</v>
      </c>
      <c r="AZZ43">
        <v>0</v>
      </c>
      <c r="BAA43">
        <v>0</v>
      </c>
      <c r="BAB43">
        <v>0</v>
      </c>
      <c r="BAC43">
        <v>0</v>
      </c>
      <c r="BAD43">
        <v>0</v>
      </c>
      <c r="BAE43">
        <v>0</v>
      </c>
      <c r="BAF43">
        <v>0</v>
      </c>
      <c r="BAG43">
        <v>0</v>
      </c>
      <c r="BAH43">
        <v>0</v>
      </c>
      <c r="BAI43">
        <v>0</v>
      </c>
      <c r="BAJ43">
        <v>0</v>
      </c>
      <c r="BAK43">
        <v>0</v>
      </c>
      <c r="BAL43">
        <v>0</v>
      </c>
      <c r="BAM43">
        <v>0</v>
      </c>
      <c r="BAN43">
        <v>0</v>
      </c>
      <c r="BAO43">
        <v>0</v>
      </c>
      <c r="BAP43">
        <v>0</v>
      </c>
      <c r="BAQ43">
        <v>0</v>
      </c>
      <c r="BAR43">
        <v>1</v>
      </c>
      <c r="BAS43">
        <v>0</v>
      </c>
      <c r="BAT43">
        <v>0</v>
      </c>
      <c r="BAU43">
        <v>0</v>
      </c>
      <c r="BAV43">
        <v>0</v>
      </c>
      <c r="BAW43">
        <v>0</v>
      </c>
      <c r="BAX43">
        <v>0</v>
      </c>
      <c r="BAY43">
        <v>0</v>
      </c>
      <c r="BAZ43">
        <v>0</v>
      </c>
      <c r="BBA43">
        <v>0</v>
      </c>
      <c r="BBB43">
        <v>0</v>
      </c>
      <c r="BCQ43">
        <v>1</v>
      </c>
      <c r="BCR43">
        <v>0</v>
      </c>
      <c r="BCS43">
        <v>0</v>
      </c>
      <c r="BCT43">
        <v>0</v>
      </c>
      <c r="BDX43">
        <v>0</v>
      </c>
      <c r="BFD43">
        <v>0</v>
      </c>
      <c r="BFJ43">
        <v>0</v>
      </c>
      <c r="BGP43">
        <v>0</v>
      </c>
      <c r="BGV43">
        <v>1</v>
      </c>
      <c r="BGX43">
        <v>3</v>
      </c>
      <c r="BGY43" t="s">
        <v>2636</v>
      </c>
      <c r="BGZ43">
        <v>0</v>
      </c>
      <c r="BHA43">
        <v>0</v>
      </c>
      <c r="BHB43">
        <v>0</v>
      </c>
      <c r="BHC43">
        <v>0</v>
      </c>
      <c r="BHD43">
        <v>0</v>
      </c>
      <c r="BHE43">
        <v>0</v>
      </c>
      <c r="BHF43">
        <v>0</v>
      </c>
      <c r="BHG43">
        <v>0</v>
      </c>
      <c r="BHH43">
        <v>0</v>
      </c>
      <c r="BHI43">
        <v>0</v>
      </c>
      <c r="BHJ43">
        <v>0</v>
      </c>
      <c r="BHK43">
        <v>0</v>
      </c>
      <c r="BHL43">
        <v>0</v>
      </c>
      <c r="BHM43">
        <v>0</v>
      </c>
      <c r="BHN43">
        <v>0</v>
      </c>
      <c r="BHO43">
        <v>1</v>
      </c>
      <c r="BHP43">
        <v>0</v>
      </c>
      <c r="BHQ43">
        <v>3</v>
      </c>
      <c r="BHU43">
        <v>3</v>
      </c>
      <c r="BHV43" t="s">
        <v>2627</v>
      </c>
      <c r="BIB43">
        <v>0</v>
      </c>
      <c r="BIC43">
        <f t="shared" si="0"/>
        <v>0</v>
      </c>
      <c r="BIH43">
        <v>0</v>
      </c>
      <c r="BJG43">
        <v>5</v>
      </c>
      <c r="BJI43">
        <v>45</v>
      </c>
      <c r="BJJ43" t="s">
        <v>2636</v>
      </c>
      <c r="BJK43">
        <v>0</v>
      </c>
      <c r="BJL43">
        <v>0</v>
      </c>
      <c r="BJM43">
        <v>0</v>
      </c>
      <c r="BJN43">
        <v>0</v>
      </c>
      <c r="BJO43">
        <v>0</v>
      </c>
      <c r="BJP43">
        <v>0</v>
      </c>
      <c r="BJQ43">
        <v>0</v>
      </c>
      <c r="BJR43">
        <v>0</v>
      </c>
      <c r="BJS43">
        <v>0</v>
      </c>
      <c r="BJT43">
        <v>0</v>
      </c>
      <c r="BJU43">
        <v>0</v>
      </c>
      <c r="BJV43">
        <v>0</v>
      </c>
      <c r="BJW43">
        <v>0</v>
      </c>
      <c r="BJX43">
        <v>0</v>
      </c>
      <c r="BJY43">
        <v>0</v>
      </c>
      <c r="BJZ43">
        <v>1</v>
      </c>
      <c r="BKA43">
        <v>0</v>
      </c>
      <c r="BKB43">
        <v>45</v>
      </c>
      <c r="BKF43">
        <v>45</v>
      </c>
      <c r="BKG43" t="s">
        <v>2627</v>
      </c>
      <c r="BKM43">
        <v>0</v>
      </c>
      <c r="BKN43">
        <f t="shared" si="1"/>
        <v>0</v>
      </c>
      <c r="BKS43">
        <v>0</v>
      </c>
      <c r="BLY43">
        <v>0</v>
      </c>
      <c r="BME43">
        <v>0</v>
      </c>
      <c r="BNK43">
        <v>0</v>
      </c>
      <c r="BNQ43">
        <v>1</v>
      </c>
      <c r="BNS43">
        <v>1</v>
      </c>
      <c r="BNT43" t="s">
        <v>2636</v>
      </c>
      <c r="BNU43">
        <v>0</v>
      </c>
      <c r="BNV43">
        <v>0</v>
      </c>
      <c r="BNW43">
        <v>0</v>
      </c>
      <c r="BNX43">
        <v>0</v>
      </c>
      <c r="BNY43">
        <v>0</v>
      </c>
      <c r="BNZ43">
        <v>0</v>
      </c>
      <c r="BOA43">
        <v>0</v>
      </c>
      <c r="BOB43">
        <v>0</v>
      </c>
      <c r="BOC43">
        <v>0</v>
      </c>
      <c r="BOD43">
        <v>0</v>
      </c>
      <c r="BOE43">
        <v>0</v>
      </c>
      <c r="BOF43">
        <v>0</v>
      </c>
      <c r="BOG43">
        <v>0</v>
      </c>
      <c r="BOH43">
        <v>0</v>
      </c>
      <c r="BOI43">
        <v>0</v>
      </c>
      <c r="BOJ43">
        <v>1</v>
      </c>
      <c r="BOK43">
        <v>0</v>
      </c>
      <c r="BOL43">
        <v>1</v>
      </c>
      <c r="BOP43">
        <v>1</v>
      </c>
      <c r="BOQ43" t="s">
        <v>2627</v>
      </c>
      <c r="BOW43">
        <v>0</v>
      </c>
      <c r="BOY43">
        <v>0</v>
      </c>
      <c r="BOZ43">
        <v>0</v>
      </c>
      <c r="BPA43">
        <v>0</v>
      </c>
      <c r="BPB43">
        <v>0</v>
      </c>
      <c r="BPC43">
        <v>2</v>
      </c>
      <c r="BPE43">
        <v>5</v>
      </c>
      <c r="BPF43" t="s">
        <v>2637</v>
      </c>
      <c r="BPG43">
        <v>0</v>
      </c>
      <c r="BPH43">
        <v>0</v>
      </c>
      <c r="BPI43">
        <v>0</v>
      </c>
      <c r="BPJ43">
        <v>0</v>
      </c>
      <c r="BPK43">
        <v>0</v>
      </c>
      <c r="BPL43">
        <v>0</v>
      </c>
      <c r="BPM43">
        <v>0</v>
      </c>
      <c r="BPN43">
        <v>0</v>
      </c>
      <c r="BPO43">
        <v>0</v>
      </c>
      <c r="BPP43">
        <v>0</v>
      </c>
      <c r="BPQ43">
        <v>0</v>
      </c>
      <c r="BPR43">
        <v>0</v>
      </c>
      <c r="BPS43">
        <v>1</v>
      </c>
      <c r="BPT43">
        <v>0</v>
      </c>
      <c r="BPU43">
        <v>0</v>
      </c>
      <c r="BPV43">
        <v>0</v>
      </c>
      <c r="BPW43">
        <v>0</v>
      </c>
      <c r="BPY43">
        <v>5</v>
      </c>
      <c r="BQB43">
        <v>5</v>
      </c>
      <c r="BQC43" t="s">
        <v>2627</v>
      </c>
      <c r="BQI43">
        <v>0</v>
      </c>
      <c r="BQO43">
        <v>1</v>
      </c>
      <c r="BQQ43">
        <v>600</v>
      </c>
      <c r="BQR43" t="s">
        <v>2637</v>
      </c>
      <c r="BQS43">
        <v>0</v>
      </c>
      <c r="BQT43">
        <v>0</v>
      </c>
      <c r="BQU43">
        <v>0</v>
      </c>
      <c r="BQV43">
        <v>0</v>
      </c>
      <c r="BQW43">
        <v>0</v>
      </c>
      <c r="BQX43">
        <v>0</v>
      </c>
      <c r="BQY43">
        <v>0</v>
      </c>
      <c r="BQZ43">
        <v>0</v>
      </c>
      <c r="BRA43">
        <v>0</v>
      </c>
      <c r="BRB43">
        <v>0</v>
      </c>
      <c r="BRC43">
        <v>0</v>
      </c>
      <c r="BRD43">
        <v>0</v>
      </c>
      <c r="BRE43">
        <v>1</v>
      </c>
      <c r="BRF43">
        <v>0</v>
      </c>
      <c r="BRG43">
        <v>0</v>
      </c>
      <c r="BRH43">
        <v>0</v>
      </c>
      <c r="BRI43">
        <v>0</v>
      </c>
      <c r="BRK43">
        <v>600</v>
      </c>
      <c r="BRN43">
        <v>200</v>
      </c>
      <c r="BRO43" t="s">
        <v>2613</v>
      </c>
      <c r="BRP43">
        <v>300</v>
      </c>
      <c r="BRQ43">
        <v>0</v>
      </c>
      <c r="BRR43">
        <v>0</v>
      </c>
      <c r="BRS43">
        <v>0</v>
      </c>
      <c r="BRT43">
        <v>0</v>
      </c>
      <c r="BRU43">
        <v>0</v>
      </c>
      <c r="BRV43">
        <v>0</v>
      </c>
      <c r="BRW43">
        <v>1</v>
      </c>
      <c r="BRY43">
        <v>215</v>
      </c>
      <c r="BRZ43">
        <v>0</v>
      </c>
      <c r="BSA43">
        <v>0</v>
      </c>
      <c r="BSB43">
        <v>0</v>
      </c>
      <c r="BSC43">
        <v>0</v>
      </c>
      <c r="BTJ43">
        <v>0</v>
      </c>
      <c r="BTP43">
        <v>0</v>
      </c>
      <c r="BUO43">
        <v>5</v>
      </c>
      <c r="BUQ43">
        <v>6</v>
      </c>
      <c r="BUR43" t="s">
        <v>2636</v>
      </c>
      <c r="BUS43">
        <v>0</v>
      </c>
      <c r="BUT43">
        <v>0</v>
      </c>
      <c r="BUU43">
        <v>0</v>
      </c>
      <c r="BUV43">
        <v>0</v>
      </c>
      <c r="BUW43">
        <v>0</v>
      </c>
      <c r="BUX43">
        <v>0</v>
      </c>
      <c r="BUY43">
        <v>0</v>
      </c>
      <c r="BUZ43">
        <v>0</v>
      </c>
      <c r="BVA43">
        <v>0</v>
      </c>
      <c r="BVB43">
        <v>0</v>
      </c>
      <c r="BVC43">
        <v>0</v>
      </c>
      <c r="BVD43">
        <v>0</v>
      </c>
      <c r="BVE43">
        <v>0</v>
      </c>
      <c r="BVF43">
        <v>0</v>
      </c>
      <c r="BVG43">
        <v>0</v>
      </c>
      <c r="BVH43">
        <v>1</v>
      </c>
      <c r="BVI43">
        <v>0</v>
      </c>
      <c r="BVJ43">
        <v>6</v>
      </c>
      <c r="BVN43">
        <v>6</v>
      </c>
      <c r="BVO43" t="s">
        <v>2627</v>
      </c>
      <c r="BVP43">
        <v>0</v>
      </c>
      <c r="BVV43">
        <v>0</v>
      </c>
      <c r="BWU43">
        <v>0</v>
      </c>
      <c r="BYA43">
        <v>0</v>
      </c>
      <c r="BYB43">
        <f t="shared" si="2"/>
        <v>0</v>
      </c>
      <c r="BYH43">
        <v>0</v>
      </c>
      <c r="CAL43">
        <v>0</v>
      </c>
      <c r="CAV43">
        <v>0</v>
      </c>
      <c r="CBR43">
        <v>0</v>
      </c>
      <c r="CBX43">
        <v>0</v>
      </c>
      <c r="CCK43">
        <v>0</v>
      </c>
      <c r="CDA43" t="s">
        <v>2627</v>
      </c>
      <c r="CDL43">
        <v>2</v>
      </c>
      <c r="CDM43" t="s">
        <v>2730</v>
      </c>
      <c r="CDN43">
        <v>0</v>
      </c>
      <c r="CDO43">
        <v>0</v>
      </c>
      <c r="CDP43">
        <v>0</v>
      </c>
      <c r="CDQ43">
        <v>0</v>
      </c>
      <c r="CDR43">
        <v>0</v>
      </c>
      <c r="CDS43">
        <v>0</v>
      </c>
      <c r="CDT43">
        <v>0</v>
      </c>
      <c r="CDU43">
        <v>0</v>
      </c>
      <c r="CDV43">
        <v>0</v>
      </c>
      <c r="CDW43">
        <v>0</v>
      </c>
      <c r="CDX43">
        <v>0</v>
      </c>
      <c r="CDY43">
        <v>1</v>
      </c>
      <c r="CDZ43">
        <v>0</v>
      </c>
      <c r="CEA43">
        <v>1</v>
      </c>
      <c r="CEB43">
        <v>0</v>
      </c>
      <c r="CEC43">
        <v>0</v>
      </c>
      <c r="CED43">
        <v>0</v>
      </c>
      <c r="CEE43">
        <v>1</v>
      </c>
      <c r="CEF43">
        <v>0</v>
      </c>
      <c r="CEG43">
        <v>0</v>
      </c>
      <c r="CEH43">
        <v>1</v>
      </c>
      <c r="CEI43">
        <v>0</v>
      </c>
      <c r="CEM43" t="s">
        <v>2685</v>
      </c>
      <c r="CEN43">
        <v>20</v>
      </c>
      <c r="CEO43" t="s">
        <v>2695</v>
      </c>
      <c r="CEP43">
        <v>0</v>
      </c>
      <c r="CEQ43">
        <v>0</v>
      </c>
      <c r="CEV43">
        <v>4</v>
      </c>
      <c r="CEW43">
        <v>0</v>
      </c>
      <c r="CEX43">
        <v>4</v>
      </c>
      <c r="CEY43">
        <v>0</v>
      </c>
      <c r="CEZ43">
        <v>0</v>
      </c>
      <c r="CFA43">
        <v>0</v>
      </c>
      <c r="CFB43">
        <v>0</v>
      </c>
      <c r="CFH43">
        <v>0</v>
      </c>
      <c r="CFN43">
        <v>0</v>
      </c>
      <c r="CFT43">
        <v>0</v>
      </c>
      <c r="CFZ43">
        <v>0</v>
      </c>
      <c r="CGF43">
        <v>0</v>
      </c>
      <c r="CGL43">
        <v>1</v>
      </c>
      <c r="CGM43">
        <v>0</v>
      </c>
      <c r="CGN43">
        <v>1</v>
      </c>
      <c r="CGO43">
        <v>0</v>
      </c>
      <c r="CGP43">
        <v>0</v>
      </c>
      <c r="CGQ43">
        <v>0</v>
      </c>
      <c r="CGR43">
        <v>1</v>
      </c>
      <c r="CGS43">
        <v>0</v>
      </c>
      <c r="CGT43">
        <v>1</v>
      </c>
      <c r="CGU43">
        <v>0</v>
      </c>
      <c r="CGV43">
        <v>0</v>
      </c>
      <c r="CGW43">
        <v>0</v>
      </c>
      <c r="CGX43">
        <v>2</v>
      </c>
      <c r="CGY43">
        <v>0</v>
      </c>
      <c r="CGZ43">
        <v>0</v>
      </c>
      <c r="CHA43">
        <v>0</v>
      </c>
      <c r="CHB43">
        <v>0</v>
      </c>
      <c r="CHC43">
        <v>2</v>
      </c>
      <c r="CHD43">
        <v>3</v>
      </c>
      <c r="CHE43">
        <v>0</v>
      </c>
      <c r="CHF43">
        <v>3</v>
      </c>
      <c r="CHG43">
        <v>8</v>
      </c>
      <c r="CHH43">
        <v>0</v>
      </c>
      <c r="CHI43">
        <v>0</v>
      </c>
      <c r="CHJ43">
        <v>0</v>
      </c>
      <c r="CHP43">
        <v>0</v>
      </c>
      <c r="CHV43">
        <v>0</v>
      </c>
      <c r="CIB43">
        <v>1</v>
      </c>
      <c r="CIC43">
        <v>0</v>
      </c>
      <c r="CID43">
        <v>1</v>
      </c>
      <c r="CIE43">
        <v>0</v>
      </c>
      <c r="CIF43">
        <v>0</v>
      </c>
      <c r="CIG43">
        <v>0</v>
      </c>
      <c r="CIH43">
        <v>2</v>
      </c>
      <c r="CII43">
        <v>0</v>
      </c>
      <c r="CIJ43">
        <v>2</v>
      </c>
      <c r="CIK43">
        <v>0</v>
      </c>
      <c r="CIL43">
        <v>0</v>
      </c>
      <c r="CIM43">
        <v>0</v>
      </c>
      <c r="CIN43">
        <v>0</v>
      </c>
      <c r="CIT43">
        <v>1</v>
      </c>
      <c r="CIU43">
        <v>0</v>
      </c>
      <c r="CIV43">
        <v>0</v>
      </c>
      <c r="CIW43">
        <v>0</v>
      </c>
      <c r="CIX43">
        <v>1</v>
      </c>
      <c r="CIY43">
        <v>0</v>
      </c>
      <c r="CIZ43">
        <v>0</v>
      </c>
      <c r="CJF43">
        <v>0</v>
      </c>
      <c r="CJG43">
        <v>0</v>
      </c>
      <c r="CJH43">
        <v>3</v>
      </c>
      <c r="CJI43">
        <v>0</v>
      </c>
      <c r="CJJ43">
        <v>0</v>
      </c>
      <c r="CJK43">
        <v>0</v>
      </c>
      <c r="CJL43">
        <v>0</v>
      </c>
      <c r="CJM43">
        <v>3</v>
      </c>
      <c r="CJN43">
        <v>0</v>
      </c>
      <c r="CJO43">
        <v>0</v>
      </c>
      <c r="CJP43">
        <v>0</v>
      </c>
      <c r="CJQ43">
        <v>0</v>
      </c>
      <c r="CJT43">
        <v>2000</v>
      </c>
      <c r="CJU43" t="s">
        <v>2624</v>
      </c>
      <c r="CJV43">
        <v>1000</v>
      </c>
      <c r="CJW43" t="s">
        <v>2624</v>
      </c>
      <c r="CJX43">
        <v>0</v>
      </c>
      <c r="CJY43">
        <v>0</v>
      </c>
      <c r="CJZ43">
        <v>0</v>
      </c>
      <c r="CKA43">
        <v>0</v>
      </c>
      <c r="CKB43">
        <v>0</v>
      </c>
      <c r="CKC43">
        <v>0</v>
      </c>
      <c r="CKD43">
        <v>0</v>
      </c>
      <c r="CKE43">
        <v>0</v>
      </c>
      <c r="CKF43">
        <v>0</v>
      </c>
      <c r="CKG43">
        <v>0</v>
      </c>
      <c r="CKH43">
        <v>0</v>
      </c>
      <c r="CKI43">
        <v>0</v>
      </c>
      <c r="CKJ43">
        <v>0</v>
      </c>
      <c r="CKK43">
        <v>0</v>
      </c>
      <c r="CKL43">
        <v>0</v>
      </c>
      <c r="CKM43">
        <v>0</v>
      </c>
      <c r="CKN43">
        <v>0</v>
      </c>
      <c r="CKO43">
        <v>0</v>
      </c>
      <c r="CKP43">
        <v>0</v>
      </c>
      <c r="CKQ43">
        <v>0</v>
      </c>
      <c r="CKR43">
        <v>0</v>
      </c>
      <c r="CKS43">
        <v>0</v>
      </c>
      <c r="CKT43">
        <v>0</v>
      </c>
      <c r="CKU43">
        <v>0</v>
      </c>
      <c r="CKV43">
        <v>0</v>
      </c>
      <c r="CKW43">
        <v>0</v>
      </c>
      <c r="CKX43">
        <v>0</v>
      </c>
      <c r="CKY43">
        <v>0</v>
      </c>
      <c r="CKZ43">
        <v>0</v>
      </c>
      <c r="CLA43">
        <v>1</v>
      </c>
      <c r="CLB43">
        <v>0</v>
      </c>
      <c r="CLQ43" t="s">
        <v>2613</v>
      </c>
      <c r="CLR43">
        <v>0</v>
      </c>
      <c r="CLS43">
        <v>0</v>
      </c>
      <c r="CLT43">
        <v>0</v>
      </c>
      <c r="CLU43">
        <v>1000</v>
      </c>
      <c r="CLW43" t="s">
        <v>2643</v>
      </c>
      <c r="CLX43">
        <v>1</v>
      </c>
      <c r="CLY43">
        <v>1</v>
      </c>
      <c r="CLZ43">
        <v>0</v>
      </c>
      <c r="CMA43">
        <v>0</v>
      </c>
      <c r="CMB43">
        <v>0</v>
      </c>
      <c r="CMC43">
        <v>0</v>
      </c>
      <c r="CMD43">
        <v>0</v>
      </c>
      <c r="CME43">
        <v>0</v>
      </c>
      <c r="CMG43">
        <v>3000</v>
      </c>
      <c r="CMH43" t="s">
        <v>2624</v>
      </c>
      <c r="CMI43">
        <v>3000</v>
      </c>
      <c r="CMJ43" t="s">
        <v>2624</v>
      </c>
      <c r="CMK43">
        <v>0</v>
      </c>
      <c r="CML43">
        <v>0</v>
      </c>
      <c r="CMM43">
        <v>0</v>
      </c>
      <c r="CMN43">
        <v>0</v>
      </c>
      <c r="CMO43">
        <v>0</v>
      </c>
      <c r="CMP43">
        <v>0</v>
      </c>
      <c r="CMQ43">
        <v>0</v>
      </c>
      <c r="CMR43">
        <v>0</v>
      </c>
      <c r="CMS43">
        <v>0</v>
      </c>
      <c r="CMT43">
        <v>0</v>
      </c>
      <c r="CMU43">
        <v>0</v>
      </c>
      <c r="CMV43">
        <v>0</v>
      </c>
      <c r="CMW43">
        <v>0</v>
      </c>
      <c r="CMX43">
        <v>0</v>
      </c>
      <c r="CMY43">
        <v>0</v>
      </c>
      <c r="CMZ43">
        <v>0</v>
      </c>
      <c r="CNA43">
        <v>0</v>
      </c>
      <c r="CNB43">
        <v>0</v>
      </c>
      <c r="CNC43">
        <v>0</v>
      </c>
      <c r="CND43">
        <v>0</v>
      </c>
      <c r="CNE43">
        <v>0</v>
      </c>
      <c r="CNF43">
        <v>0</v>
      </c>
      <c r="CNG43">
        <v>0</v>
      </c>
      <c r="CNH43">
        <v>0</v>
      </c>
      <c r="CNI43">
        <v>0</v>
      </c>
      <c r="CNJ43">
        <v>0</v>
      </c>
      <c r="CNK43">
        <v>0</v>
      </c>
      <c r="CNL43">
        <v>0</v>
      </c>
      <c r="CNM43">
        <v>0</v>
      </c>
      <c r="CNN43">
        <v>1</v>
      </c>
      <c r="CNO43">
        <v>0</v>
      </c>
      <c r="COD43" t="s">
        <v>2627</v>
      </c>
      <c r="COJ43">
        <v>0</v>
      </c>
      <c r="COK43" t="s">
        <v>2696</v>
      </c>
      <c r="COL43">
        <v>0</v>
      </c>
      <c r="COM43" t="s">
        <v>2696</v>
      </c>
      <c r="CON43">
        <v>0</v>
      </c>
      <c r="COO43">
        <v>0</v>
      </c>
      <c r="COP43">
        <v>0</v>
      </c>
      <c r="COQ43">
        <v>0</v>
      </c>
      <c r="COR43">
        <v>0</v>
      </c>
      <c r="COS43">
        <v>0</v>
      </c>
      <c r="COT43">
        <v>0</v>
      </c>
      <c r="COU43">
        <v>0</v>
      </c>
      <c r="COV43">
        <v>0</v>
      </c>
      <c r="COW43">
        <v>0</v>
      </c>
      <c r="COX43">
        <v>0</v>
      </c>
      <c r="COY43">
        <v>0</v>
      </c>
      <c r="COZ43">
        <v>0</v>
      </c>
      <c r="CPA43">
        <v>0</v>
      </c>
      <c r="CPB43">
        <v>0</v>
      </c>
      <c r="CPC43">
        <v>0</v>
      </c>
      <c r="CPD43">
        <v>0</v>
      </c>
      <c r="CPE43">
        <v>0</v>
      </c>
      <c r="CPF43">
        <v>0</v>
      </c>
      <c r="CPG43">
        <v>0</v>
      </c>
      <c r="CPH43">
        <v>0</v>
      </c>
      <c r="CPI43">
        <v>0</v>
      </c>
      <c r="CPJ43">
        <v>0</v>
      </c>
      <c r="CPK43">
        <v>0</v>
      </c>
      <c r="CPL43">
        <v>0</v>
      </c>
      <c r="CPM43">
        <v>0</v>
      </c>
      <c r="CPN43">
        <v>0</v>
      </c>
      <c r="CPO43">
        <v>0</v>
      </c>
      <c r="CPP43">
        <v>0</v>
      </c>
      <c r="CPQ43">
        <v>0</v>
      </c>
      <c r="CPR43">
        <v>1</v>
      </c>
      <c r="CQG43" t="s">
        <v>2627</v>
      </c>
      <c r="CQL43" t="s">
        <v>2667</v>
      </c>
      <c r="CWV43">
        <v>621119531</v>
      </c>
      <c r="CWW43" t="s">
        <v>2850</v>
      </c>
      <c r="CWX43" s="1">
        <v>45611.4533912037</v>
      </c>
      <c r="CXA43" t="s">
        <v>2645</v>
      </c>
      <c r="CXC43" t="s">
        <v>2698</v>
      </c>
      <c r="CXE43">
        <v>42</v>
      </c>
    </row>
    <row r="44" spans="1:2046 2052:2657" x14ac:dyDescent="0.25">
      <c r="IU44">
        <f>COUNT(IU2:IU43)</f>
        <v>10</v>
      </c>
      <c r="LI44">
        <f>COUNT(LI2:LI43)</f>
        <v>4</v>
      </c>
      <c r="QK44">
        <f>COUNT(QK2:QK43)</f>
        <v>35</v>
      </c>
      <c r="SX44">
        <f>COUNT(SX2:SX43)</f>
        <v>26</v>
      </c>
      <c r="VK44">
        <f>COUNT(VK2:VK43)</f>
        <v>18</v>
      </c>
      <c r="XX44">
        <f>COUNT(XX2:XX43)</f>
        <v>13</v>
      </c>
      <c r="AAK44">
        <f>COUNT(AAK2:AAK43)</f>
        <v>6</v>
      </c>
      <c r="ACX44">
        <f>COUNT(ACX2:ACX43)</f>
        <v>3</v>
      </c>
      <c r="AFK44">
        <f>COUNT(AFK2:AFK43)</f>
        <v>2</v>
      </c>
      <c r="CBT44">
        <f>SUM(CBT2:CBT43)</f>
        <v>144</v>
      </c>
      <c r="CBU44">
        <f>SUM(CBU2:CBU43)</f>
        <v>52</v>
      </c>
      <c r="CBV44">
        <f>SUM(CBV2:CBV43)</f>
        <v>60</v>
      </c>
      <c r="CBW44">
        <f>SUM(CBW2:CBW43)</f>
        <v>750</v>
      </c>
      <c r="CJT44">
        <f>SUM(CJT2:CJT43)</f>
        <v>441800</v>
      </c>
      <c r="CMG44">
        <f>SUM(CMG2:CMG43)</f>
        <v>93700</v>
      </c>
      <c r="COJ44">
        <f>SUM(COJ2:COJ43 )</f>
        <v>11700</v>
      </c>
      <c r="CQM44">
        <f>SUM(CQM2:CQM43)</f>
        <v>5800</v>
      </c>
    </row>
    <row r="45" spans="1:2046 2052:2657" x14ac:dyDescent="0.25">
      <c r="AGE45">
        <f>SUM(AGE2:AGE43)</f>
        <v>93</v>
      </c>
      <c r="AGF45">
        <f>SUM(AGF2:AGF43)</f>
        <v>3</v>
      </c>
      <c r="BQQ45">
        <f xml:space="preserve"> SUM(BQQ2:BQQ43)</f>
        <v>5930</v>
      </c>
      <c r="BRY45">
        <f xml:space="preserve"> SUM(BRY2:BRY43)</f>
        <v>2700</v>
      </c>
      <c r="CAX45">
        <f t="shared" ref="CAX45:CBJ45" si="3">SUM(CAX2:CAX37)</f>
        <v>50</v>
      </c>
      <c r="CAY45">
        <f>SUM(CAY2:CAY37)</f>
        <v>9</v>
      </c>
      <c r="CAZ45">
        <f t="shared" si="3"/>
        <v>23</v>
      </c>
      <c r="CBA45">
        <f t="shared" si="3"/>
        <v>0</v>
      </c>
      <c r="CBB45">
        <f t="shared" si="3"/>
        <v>0</v>
      </c>
      <c r="CBC45">
        <f t="shared" si="3"/>
        <v>14</v>
      </c>
      <c r="CBD45">
        <f t="shared" si="3"/>
        <v>7</v>
      </c>
      <c r="CBE45">
        <f t="shared" si="3"/>
        <v>1</v>
      </c>
      <c r="CBF45">
        <f t="shared" si="3"/>
        <v>2</v>
      </c>
      <c r="CBG45">
        <f t="shared" si="3"/>
        <v>0</v>
      </c>
      <c r="CBH45">
        <f t="shared" si="3"/>
        <v>0</v>
      </c>
      <c r="CBI45">
        <f t="shared" si="3"/>
        <v>200</v>
      </c>
      <c r="CBJ45">
        <f t="shared" si="3"/>
        <v>6</v>
      </c>
      <c r="CBK45">
        <f>SUM(CBK2:CBK37)</f>
        <v>43</v>
      </c>
      <c r="CBT45">
        <f>CBT44*0.06</f>
        <v>8.64</v>
      </c>
      <c r="CBU45">
        <f t="shared" ref="CBU45:CBW45" si="4">CBU44*0.06</f>
        <v>3.12</v>
      </c>
      <c r="CBV45">
        <f t="shared" si="4"/>
        <v>3.5999999999999996</v>
      </c>
      <c r="CBW45">
        <f t="shared" si="4"/>
        <v>45</v>
      </c>
      <c r="CJT45" s="2" t="s">
        <v>2851</v>
      </c>
      <c r="CMG45" t="s">
        <v>2852</v>
      </c>
      <c r="COJ45" t="s">
        <v>2853</v>
      </c>
      <c r="CQM45" t="s">
        <v>2854</v>
      </c>
    </row>
    <row r="46" spans="1:2046 2052:2657" x14ac:dyDescent="0.25">
      <c r="BX46">
        <f>SUM(BX2:BX43)</f>
        <v>102</v>
      </c>
      <c r="BY46">
        <f>SUM(BY2:BY43)</f>
        <v>104</v>
      </c>
      <c r="DS46">
        <f>COUNT(DS2:DS43)</f>
        <v>29</v>
      </c>
    </row>
    <row r="47" spans="1:2046 2052:2657" x14ac:dyDescent="0.25">
      <c r="BQQ47">
        <f>AVERAGE(BQQ2:BQQ43)</f>
        <v>269.54545454545456</v>
      </c>
      <c r="BRY47">
        <f>AVERAGE(BRY2:BRY43)</f>
        <v>103.84615384615384</v>
      </c>
      <c r="CBV47">
        <f>SUM(CBT2:CBW37)</f>
        <v>1006</v>
      </c>
    </row>
    <row r="48" spans="1:2046 2052:2657" x14ac:dyDescent="0.25">
      <c r="AGE48">
        <f>40/44</f>
        <v>0.90909090909090906</v>
      </c>
      <c r="BQQ48">
        <f>MEDIAN(BQQ2:BQQ43)</f>
        <v>100</v>
      </c>
      <c r="BRY48">
        <f>MEDIAN(BRY2:BRY43)</f>
        <v>50</v>
      </c>
    </row>
    <row r="49" spans="1810:1845 2079:2100" x14ac:dyDescent="0.25">
      <c r="BQQ49">
        <f>STDEV(BQQ3:BQQ44)</f>
        <v>443.21874638022376</v>
      </c>
      <c r="BRY49">
        <f>STDEV(BRY2:BRY43)</f>
        <v>128.21316385073487</v>
      </c>
      <c r="CBT49">
        <f>CBT45+CBU45</f>
        <v>11.760000000000002</v>
      </c>
    </row>
    <row r="50" spans="1810:1845 2079:2100" x14ac:dyDescent="0.25">
      <c r="CAY50" t="s">
        <v>2867</v>
      </c>
      <c r="CBA50">
        <f>SUM(CAY45:CBB45)</f>
        <v>32</v>
      </c>
    </row>
    <row r="51" spans="1810:1845 2079:2100" x14ac:dyDescent="0.25">
      <c r="BQP51" t="s">
        <v>2856</v>
      </c>
      <c r="BQQ51">
        <f>_xlfn.QUARTILE.INC(BQQ2:BQQ43,1)</f>
        <v>50</v>
      </c>
      <c r="BRX51" t="s">
        <v>2856</v>
      </c>
      <c r="BRY51">
        <f>_xlfn.QUARTILE.INC(BRY2:BRY43,1)</f>
        <v>25</v>
      </c>
    </row>
    <row r="52" spans="1810:1845 2079:2100" x14ac:dyDescent="0.25">
      <c r="BQP52" t="s">
        <v>2857</v>
      </c>
      <c r="BQQ52">
        <f>_xlfn.QUARTILE.INC(BQQ3:BQQ44,2)</f>
        <v>100</v>
      </c>
      <c r="BRX52" t="s">
        <v>2857</v>
      </c>
      <c r="BRY52">
        <f>_xlfn.QUARTILE.INC(BRY1:BRY43,2)</f>
        <v>50</v>
      </c>
    </row>
    <row r="53" spans="1810:1845 2079:2100" x14ac:dyDescent="0.25">
      <c r="BQP53" t="s">
        <v>2858</v>
      </c>
      <c r="BQQ53">
        <f>_xlfn.QUARTILE.INC(BQQ2:BQQ43,3)</f>
        <v>237.5</v>
      </c>
      <c r="BRX53" t="s">
        <v>2858</v>
      </c>
      <c r="BRY53">
        <f>_xlfn.QUARTILE.INC(BRY1:BRY43,3)</f>
        <v>187.5</v>
      </c>
    </row>
    <row r="54" spans="1810:1845 2079:2100" x14ac:dyDescent="0.25">
      <c r="BQP54" t="s">
        <v>2859</v>
      </c>
      <c r="BQQ54">
        <f>_xlfn.QUARTILE.INC(BQQ2:BQQ43,4)</f>
        <v>2000</v>
      </c>
      <c r="BRX54" t="s">
        <v>2859</v>
      </c>
      <c r="BRY54">
        <f>_xlfn.QUARTILE.INC(BRY1:BRY43,4)</f>
        <v>500</v>
      </c>
    </row>
    <row r="55" spans="1810:1845 2079:2100" x14ac:dyDescent="0.25">
      <c r="BQP55" t="s">
        <v>2860</v>
      </c>
      <c r="BQQ55">
        <f>BQQ53-BQQ51</f>
        <v>187.5</v>
      </c>
      <c r="BRX55" t="s">
        <v>2860</v>
      </c>
      <c r="BRY55">
        <f>BRY53-BRY51</f>
        <v>162.5</v>
      </c>
    </row>
    <row r="58" spans="1810:1845 2079:2100" x14ac:dyDescent="0.25">
      <c r="BQV58" s="5"/>
      <c r="BQW58" s="5" t="s">
        <v>2861</v>
      </c>
      <c r="BQX58" s="5"/>
      <c r="BQY58" s="5" t="s">
        <v>2862</v>
      </c>
    </row>
    <row r="60" spans="1810:1845 2079:2100" x14ac:dyDescent="0.25">
      <c r="BQV60" s="5" t="s">
        <v>2863</v>
      </c>
      <c r="BQW60">
        <v>5930</v>
      </c>
      <c r="BQY60">
        <v>2700</v>
      </c>
    </row>
    <row r="61" spans="1810:1845 2079:2100" x14ac:dyDescent="0.25">
      <c r="BQV61" s="5"/>
    </row>
    <row r="62" spans="1810:1845 2079:2100" x14ac:dyDescent="0.25">
      <c r="BQV62" s="5" t="s">
        <v>2864</v>
      </c>
      <c r="BQW62">
        <v>269.54545454545456</v>
      </c>
      <c r="BQY62">
        <v>103.84615384615384</v>
      </c>
    </row>
    <row r="63" spans="1810:1845 2079:2100" x14ac:dyDescent="0.25">
      <c r="BQV63" s="5" t="s">
        <v>2865</v>
      </c>
      <c r="BQW63">
        <v>100</v>
      </c>
      <c r="BQY63">
        <v>50</v>
      </c>
    </row>
    <row r="64" spans="1810:1845 2079:2100" x14ac:dyDescent="0.25">
      <c r="BQV64" s="5" t="s">
        <v>2866</v>
      </c>
      <c r="BQW64">
        <v>443.21874638022376</v>
      </c>
      <c r="BQY64">
        <v>128.21316385073487</v>
      </c>
    </row>
    <row r="65" spans="1816:1819" x14ac:dyDescent="0.25">
      <c r="BQV65" s="5"/>
    </row>
    <row r="66" spans="1816:1819" x14ac:dyDescent="0.25">
      <c r="BQV66" s="5" t="s">
        <v>2856</v>
      </c>
      <c r="BQW66">
        <v>50</v>
      </c>
      <c r="BQY66">
        <v>25</v>
      </c>
    </row>
    <row r="67" spans="1816:1819" x14ac:dyDescent="0.25">
      <c r="BQV67" s="5" t="s">
        <v>2857</v>
      </c>
      <c r="BQW67">
        <v>100</v>
      </c>
      <c r="BQY67">
        <v>50</v>
      </c>
    </row>
    <row r="68" spans="1816:1819" x14ac:dyDescent="0.25">
      <c r="BQV68" s="5" t="s">
        <v>2858</v>
      </c>
      <c r="BQW68">
        <v>237.5</v>
      </c>
      <c r="BQY68">
        <v>187.5</v>
      </c>
    </row>
    <row r="69" spans="1816:1819" x14ac:dyDescent="0.25">
      <c r="BQV69" s="5" t="s">
        <v>2859</v>
      </c>
      <c r="BQW69">
        <v>2000</v>
      </c>
      <c r="BQY69">
        <v>500</v>
      </c>
    </row>
    <row r="70" spans="1816:1819" x14ac:dyDescent="0.25">
      <c r="BQV70" s="5" t="s">
        <v>2860</v>
      </c>
      <c r="BQW70">
        <v>187.5</v>
      </c>
      <c r="BQY70">
        <v>162.5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SOCIO-ECONOMIC CHARACTERISTI...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dc:creator>
  <cp:lastModifiedBy>Justine ALAZARD-FAURE</cp:lastModifiedBy>
  <dcterms:created xsi:type="dcterms:W3CDTF">2024-11-19T19:11:29Z</dcterms:created>
  <dcterms:modified xsi:type="dcterms:W3CDTF">2026-02-11T10:20:10Z</dcterms:modified>
</cp:coreProperties>
</file>